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ev\Temp\DetailRows\"/>
    </mc:Choice>
  </mc:AlternateContent>
  <bookViews>
    <workbookView xWindow="0" yWindow="0" windowWidth="28800" windowHeight="12420" xr2:uid="{B80C81F9-FE1A-481F-9CF3-F954D81642BB}"/>
  </bookViews>
  <sheets>
    <sheet name="Sales" sheetId="1" r:id="rId1"/>
    <sheet name="Store" sheetId="2" r:id="rId2"/>
    <sheet name="Product" sheetId="3" r:id="rId3"/>
    <sheet name="Customer" sheetId="4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" l="1"/>
  <c r="D51" i="1"/>
  <c r="F51" i="1" s="1"/>
  <c r="D50" i="1"/>
  <c r="F50" i="1" s="1"/>
  <c r="D49" i="1"/>
  <c r="F49" i="1" s="1"/>
  <c r="D48" i="1"/>
  <c r="F48" i="1" s="1"/>
  <c r="D47" i="1"/>
  <c r="F47" i="1" s="1"/>
  <c r="D46" i="1"/>
  <c r="F46" i="1" s="1"/>
  <c r="D45" i="1"/>
  <c r="D44" i="1"/>
  <c r="F44" i="1" s="1"/>
  <c r="D43" i="1"/>
  <c r="F43" i="1" s="1"/>
  <c r="D42" i="1"/>
  <c r="F42" i="1" s="1"/>
  <c r="D41" i="1"/>
  <c r="F41" i="1" s="1"/>
  <c r="D40" i="1"/>
  <c r="F40" i="1" s="1"/>
  <c r="D39" i="1"/>
  <c r="F39" i="1" s="1"/>
  <c r="D38" i="1"/>
  <c r="F38" i="1" s="1"/>
  <c r="D37" i="1"/>
  <c r="F37" i="1" s="1"/>
  <c r="D36" i="1"/>
  <c r="F36" i="1" s="1"/>
  <c r="D35" i="1"/>
  <c r="F35" i="1" s="1"/>
  <c r="D34" i="1"/>
  <c r="F34" i="1" s="1"/>
  <c r="D33" i="1"/>
  <c r="F33" i="1" s="1"/>
  <c r="D32" i="1"/>
  <c r="F32" i="1" s="1"/>
  <c r="D31" i="1"/>
  <c r="F31" i="1" s="1"/>
  <c r="D30" i="1"/>
  <c r="F30" i="1" s="1"/>
  <c r="D29" i="1"/>
  <c r="F29" i="1" s="1"/>
  <c r="D28" i="1"/>
  <c r="F28" i="1" s="1"/>
  <c r="D27" i="1"/>
  <c r="F27" i="1" s="1"/>
  <c r="D26" i="1"/>
  <c r="F26" i="1" s="1"/>
  <c r="D25" i="1"/>
  <c r="F25" i="1" s="1"/>
  <c r="D24" i="1"/>
  <c r="F24" i="1" s="1"/>
  <c r="D23" i="1"/>
  <c r="F23" i="1" s="1"/>
  <c r="D22" i="1"/>
  <c r="F22" i="1" s="1"/>
  <c r="D21" i="1"/>
  <c r="F21" i="1" s="1"/>
  <c r="D20" i="1"/>
  <c r="F20" i="1" s="1"/>
  <c r="D19" i="1"/>
  <c r="F19" i="1" s="1"/>
  <c r="D18" i="1"/>
  <c r="F18" i="1" s="1"/>
  <c r="D17" i="1"/>
  <c r="F17" i="1" s="1"/>
  <c r="D16" i="1"/>
  <c r="F16" i="1" s="1"/>
  <c r="D15" i="1"/>
  <c r="F15" i="1" s="1"/>
  <c r="D14" i="1"/>
  <c r="F14" i="1" s="1"/>
  <c r="D13" i="1"/>
  <c r="F13" i="1" s="1"/>
  <c r="D12" i="1"/>
  <c r="F12" i="1" s="1"/>
  <c r="D11" i="1"/>
  <c r="F11" i="1" s="1"/>
  <c r="D10" i="1"/>
  <c r="F10" i="1" s="1"/>
  <c r="D9" i="1"/>
  <c r="F9" i="1" s="1"/>
  <c r="D8" i="1"/>
  <c r="F8" i="1" s="1"/>
  <c r="D7" i="1"/>
  <c r="F7" i="1" s="1"/>
  <c r="D6" i="1"/>
  <c r="F6" i="1" s="1"/>
  <c r="D5" i="1"/>
  <c r="F5" i="1" s="1"/>
  <c r="D4" i="1"/>
  <c r="F4" i="1" s="1"/>
  <c r="D3" i="1"/>
  <c r="F3" i="1" s="1"/>
  <c r="D2" i="1"/>
  <c r="F2" i="1" s="1"/>
</calcChain>
</file>

<file path=xl/sharedStrings.xml><?xml version="1.0" encoding="utf-8"?>
<sst xmlns="http://schemas.openxmlformats.org/spreadsheetml/2006/main" count="946" uniqueCount="336">
  <si>
    <t>StoreKey</t>
  </si>
  <si>
    <t>ProductKey</t>
  </si>
  <si>
    <t>CustomerKey</t>
  </si>
  <si>
    <t>OrderDateKey</t>
  </si>
  <si>
    <t>Order Date</t>
  </si>
  <si>
    <t>OrderNumber_1</t>
  </si>
  <si>
    <t>OrderNumber_2</t>
  </si>
  <si>
    <t>Order Line Number</t>
  </si>
  <si>
    <t>Quantity</t>
  </si>
  <si>
    <t>Unit Price</t>
  </si>
  <si>
    <t>Unit Discount</t>
  </si>
  <si>
    <t>Unit Cost</t>
  </si>
  <si>
    <t>Net Price</t>
  </si>
  <si>
    <t>GeographyKey</t>
  </si>
  <si>
    <t>Store Manager</t>
  </si>
  <si>
    <t>Store Type</t>
  </si>
  <si>
    <t>Store Name</t>
  </si>
  <si>
    <t>Status</t>
  </si>
  <si>
    <t>Open Date</t>
  </si>
  <si>
    <t>Close Date</t>
  </si>
  <si>
    <t>Zip Code</t>
  </si>
  <si>
    <t>Zip Code Extension</t>
  </si>
  <si>
    <t>Store Phone</t>
  </si>
  <si>
    <t>StoreFax</t>
  </si>
  <si>
    <t>Continent</t>
  </si>
  <si>
    <t>City</t>
  </si>
  <si>
    <t>State</t>
  </si>
  <si>
    <t>CountryRegion</t>
  </si>
  <si>
    <t>Address Line 1</t>
  </si>
  <si>
    <t>Address Line 2</t>
  </si>
  <si>
    <t>Close Reason</t>
  </si>
  <si>
    <t>Employees</t>
  </si>
  <si>
    <t>Selling Area</t>
  </si>
  <si>
    <t>Last Remodel Date</t>
  </si>
  <si>
    <t>Online</t>
  </si>
  <si>
    <t>Contoso Europe Online Store</t>
  </si>
  <si>
    <t>On</t>
  </si>
  <si>
    <t>NULL</t>
  </si>
  <si>
    <t>731-555-0117</t>
  </si>
  <si>
    <t>Europe</t>
  </si>
  <si>
    <t>Berlin</t>
  </si>
  <si>
    <t>Germany</t>
  </si>
  <si>
    <t>Downtown Berlin, Germany</t>
  </si>
  <si>
    <t>Contoso Asia Online Store</t>
  </si>
  <si>
    <t>55-555-0117</t>
  </si>
  <si>
    <t>Asia</t>
  </si>
  <si>
    <t>Beijing</t>
  </si>
  <si>
    <t>China</t>
  </si>
  <si>
    <t>China Beijing Chaoyang distrct Shanlitun Rd</t>
  </si>
  <si>
    <t>Contoso North America Online Store</t>
  </si>
  <si>
    <t>450-555-0152</t>
  </si>
  <si>
    <t>North America</t>
  </si>
  <si>
    <t>Bethesda</t>
  </si>
  <si>
    <t>Maryland</t>
  </si>
  <si>
    <t>United States</t>
  </si>
  <si>
    <t>Marbury St Shopping mall</t>
  </si>
  <si>
    <t>Product Code</t>
  </si>
  <si>
    <t>Product Name</t>
  </si>
  <si>
    <t>SubcategoryKey</t>
  </si>
  <si>
    <t>Subcategory Code</t>
  </si>
  <si>
    <t>Subcategory Name</t>
  </si>
  <si>
    <t>CategoryKey</t>
  </si>
  <si>
    <t>Category Code</t>
  </si>
  <si>
    <t>Category Name</t>
  </si>
  <si>
    <t>Product Description</t>
  </si>
  <si>
    <t>Manufacturer</t>
  </si>
  <si>
    <t>Brand</t>
  </si>
  <si>
    <t>Class</t>
  </si>
  <si>
    <t>Style</t>
  </si>
  <si>
    <t>Color</t>
  </si>
  <si>
    <t>Size</t>
  </si>
  <si>
    <t>Weight</t>
  </si>
  <si>
    <t>Weight Unit Measure</t>
  </si>
  <si>
    <t>Stock Type Code</t>
  </si>
  <si>
    <t>Stock Type</t>
  </si>
  <si>
    <t>Available Date</t>
  </si>
  <si>
    <t>MGS Zoo Tycoon2009 E170</t>
  </si>
  <si>
    <t>Download Games</t>
  </si>
  <si>
    <t>Games and Toys</t>
  </si>
  <si>
    <t>Zoo Tycoon2009</t>
  </si>
  <si>
    <t>Tailspin Toys</t>
  </si>
  <si>
    <t>Economy</t>
  </si>
  <si>
    <t>Product0702108</t>
  </si>
  <si>
    <t>Blue</t>
  </si>
  <si>
    <t>Low</t>
  </si>
  <si>
    <t>Contoso 4G MP3 Player E400 Silver</t>
  </si>
  <si>
    <t>MP4&amp;MP3</t>
  </si>
  <si>
    <t>Audio</t>
  </si>
  <si>
    <t>4GB flash memory and FM Radio, LCD Display with 7-Color Backlight, plays MP3 and WMA</t>
  </si>
  <si>
    <t>Contoso, Ltd</t>
  </si>
  <si>
    <t>Contoso</t>
  </si>
  <si>
    <t>Product0101008</t>
  </si>
  <si>
    <t>Silver</t>
  </si>
  <si>
    <t>0.8 x 3.6 x 1.1</t>
  </si>
  <si>
    <t>ounces</t>
  </si>
  <si>
    <t>Mid</t>
  </si>
  <si>
    <t>Contoso DVD 38 DVD Storage Binder E25 Silver</t>
  </si>
  <si>
    <t>Movie DVD</t>
  </si>
  <si>
    <t>Music, Movies and Audio Books</t>
  </si>
  <si>
    <t>Store your CDs or DVDs in these beautiful binders, designed to look like books</t>
  </si>
  <si>
    <t>Product0602064</t>
  </si>
  <si>
    <t xml:space="preserve">6.5  x 5.5  x 2 </t>
  </si>
  <si>
    <t>pounds</t>
  </si>
  <si>
    <t>High</t>
  </si>
  <si>
    <t>Customer Code</t>
  </si>
  <si>
    <t>Title</t>
  </si>
  <si>
    <t>Name</t>
  </si>
  <si>
    <t>Birth Date</t>
  </si>
  <si>
    <t>Marital Status</t>
  </si>
  <si>
    <t>Gender</t>
  </si>
  <si>
    <t>Yearly Income</t>
  </si>
  <si>
    <t>Total Children</t>
  </si>
  <si>
    <t>Children At Home</t>
  </si>
  <si>
    <t>Education</t>
  </si>
  <si>
    <t>Occupation</t>
  </si>
  <si>
    <t>House Ownership</t>
  </si>
  <si>
    <t>Cars Owned</t>
  </si>
  <si>
    <t>Country</t>
  </si>
  <si>
    <t>Phone</t>
  </si>
  <si>
    <t>Date First Purchase</t>
  </si>
  <si>
    <t>Customer Type</t>
  </si>
  <si>
    <t>Company Name</t>
  </si>
  <si>
    <t>Chande, Louis</t>
  </si>
  <si>
    <t>S</t>
  </si>
  <si>
    <t>M</t>
  </si>
  <si>
    <t>Bachelors</t>
  </si>
  <si>
    <t>Professional</t>
  </si>
  <si>
    <t>House Owner</t>
  </si>
  <si>
    <t>Bendigo</t>
  </si>
  <si>
    <t>Victoria</t>
  </si>
  <si>
    <t>Australia</t>
  </si>
  <si>
    <t>3774 Napa Court</t>
  </si>
  <si>
    <t>1 (11) 500 555-0134</t>
  </si>
  <si>
    <t>Person</t>
  </si>
  <si>
    <t>Ms.</t>
  </si>
  <si>
    <t>Seidel, Birgit</t>
  </si>
  <si>
    <t>F</t>
  </si>
  <si>
    <t>High School</t>
  </si>
  <si>
    <t>Management</t>
  </si>
  <si>
    <t>No Owner</t>
  </si>
  <si>
    <t>543 Northwood Drive</t>
  </si>
  <si>
    <t>492-555-0100</t>
  </si>
  <si>
    <t>Gill, Gloria</t>
  </si>
  <si>
    <t>Partial High School</t>
  </si>
  <si>
    <t>Clerical</t>
  </si>
  <si>
    <t>Chula Vista</t>
  </si>
  <si>
    <t>California</t>
  </si>
  <si>
    <t>5126 La Corte Bonita</t>
  </si>
  <si>
    <t>988-555-0144</t>
  </si>
  <si>
    <t>Raman, Kari</t>
  </si>
  <si>
    <t>Graduate Degree</t>
  </si>
  <si>
    <t>Colomiers</t>
  </si>
  <si>
    <t>Garonne (Haute)</t>
  </si>
  <si>
    <t>France</t>
  </si>
  <si>
    <t>54, rue de Fontfroide</t>
  </si>
  <si>
    <t>1 (11) 500 555-0127</t>
  </si>
  <si>
    <t>Coleman, Aidan</t>
  </si>
  <si>
    <t>Manual</t>
  </si>
  <si>
    <t>Coronado</t>
  </si>
  <si>
    <t>6908 Laguna Circle</t>
  </si>
  <si>
    <t>181-555-0114</t>
  </si>
  <si>
    <t>Gray, Alexandria</t>
  </si>
  <si>
    <t>Skilled Manual</t>
  </si>
  <si>
    <t>Royal Oak</t>
  </si>
  <si>
    <t>British Columbia</t>
  </si>
  <si>
    <t>Canada</t>
  </si>
  <si>
    <t>1366 Hunt Dr</t>
  </si>
  <si>
    <t>880-555-0176</t>
  </si>
  <si>
    <t>Nath, Tasha</t>
  </si>
  <si>
    <t>Sunbury</t>
  </si>
  <si>
    <t>4992 Yorba Linda</t>
  </si>
  <si>
    <t>1 (11) 500 555-0159</t>
  </si>
  <si>
    <t>Prasad, Denise</t>
  </si>
  <si>
    <t>2507 Fairlane Place</t>
  </si>
  <si>
    <t>1 (11) 500 555-0197</t>
  </si>
  <si>
    <t>Cai, Steve</t>
  </si>
  <si>
    <t>2582 South Ranchford Ct.</t>
  </si>
  <si>
    <t>1 (11) 500 555-0110</t>
  </si>
  <si>
    <t>Rogers, Isaac</t>
  </si>
  <si>
    <t>Lynnwood</t>
  </si>
  <si>
    <t>Washington</t>
  </si>
  <si>
    <t>407 Roxie Lane</t>
  </si>
  <si>
    <t>673-555-0153</t>
  </si>
  <si>
    <t>Lee, Ian</t>
  </si>
  <si>
    <t>Metchosin</t>
  </si>
  <si>
    <t>2190 Rock Creek Way</t>
  </si>
  <si>
    <t>328-555-0164</t>
  </si>
  <si>
    <t>Fernandez, Arthur</t>
  </si>
  <si>
    <t>Partial College</t>
  </si>
  <si>
    <t>Milsons Point</t>
  </si>
  <si>
    <t>New South Wales</t>
  </si>
  <si>
    <t>113 Gordon Ct.</t>
  </si>
  <si>
    <t>1 (11) 500 555-0142</t>
  </si>
  <si>
    <t>Chande, Jaclyn</t>
  </si>
  <si>
    <t>Newcastle</t>
  </si>
  <si>
    <t>3847 Larch Ct</t>
  </si>
  <si>
    <t>1 (11) 500 555-0190</t>
  </si>
  <si>
    <t>Evans, Sydney</t>
  </si>
  <si>
    <t>Oregon City</t>
  </si>
  <si>
    <t>Oregon</t>
  </si>
  <si>
    <t>1028 Green View Court</t>
  </si>
  <si>
    <t>422-555-0117</t>
  </si>
  <si>
    <t>Lu, Lisa</t>
  </si>
  <si>
    <t>Roissy en Brie</t>
  </si>
  <si>
    <t>Seine et Marne</t>
  </si>
  <si>
    <t>70, rue Georges-Clémenceau</t>
  </si>
  <si>
    <t>1 (11) 500 555-0196</t>
  </si>
  <si>
    <t>Hall, Lauren</t>
  </si>
  <si>
    <t>7989 Pinehurst Court</t>
  </si>
  <si>
    <t>503-555-0165</t>
  </si>
  <si>
    <t>Yang, Jamie</t>
  </si>
  <si>
    <t>2111 Freedom Court</t>
  </si>
  <si>
    <t>1 (11) 500 555-0124</t>
  </si>
  <si>
    <t>Zeng, Suzanne</t>
  </si>
  <si>
    <t>Springwood</t>
  </si>
  <si>
    <t>9682 Concord</t>
  </si>
  <si>
    <t>1 (11) 500 555-0188</t>
  </si>
  <si>
    <t>Simmons, Jordyn</t>
  </si>
  <si>
    <t>Warrnambool</t>
  </si>
  <si>
    <t>1915 Standing Grove Dr.</t>
  </si>
  <si>
    <t>1 (11) 500 555-0126</t>
  </si>
  <si>
    <t>Cox, Angel</t>
  </si>
  <si>
    <t>5812 Cincerto Circle</t>
  </si>
  <si>
    <t>Lopez, Francisco</t>
  </si>
  <si>
    <t>8108 Goen Road</t>
  </si>
  <si>
    <t>1 (11) 500 555-0115</t>
  </si>
  <si>
    <t>Zeng, Louis</t>
  </si>
  <si>
    <t>Sydney</t>
  </si>
  <si>
    <t>1700 C Street</t>
  </si>
  <si>
    <t>1 (11) 500 555-0194</t>
  </si>
  <si>
    <t>Xu, Kelvin</t>
  </si>
  <si>
    <t>2025 Sunset Meadows</t>
  </si>
  <si>
    <t>1 (11) 500 555-0166</t>
  </si>
  <si>
    <t>Malhotra, Emmanuel</t>
  </si>
  <si>
    <t>Cranbourne</t>
  </si>
  <si>
    <t>408 Listing Ct.</t>
  </si>
  <si>
    <t>Kapoor, Denise</t>
  </si>
  <si>
    <t>Hobart</t>
  </si>
  <si>
    <t>Tasmania</t>
  </si>
  <si>
    <t>3252 Hamlet</t>
  </si>
  <si>
    <t>1 (11) 500 555-0118</t>
  </si>
  <si>
    <t>Gill, Dwayne</t>
  </si>
  <si>
    <t>4691 West Street</t>
  </si>
  <si>
    <t>1 (11) 500 555-0129</t>
  </si>
  <si>
    <t>Bailey, Makayla</t>
  </si>
  <si>
    <t>Daly City</t>
  </si>
  <si>
    <t>5048 Hawthorne Dr</t>
  </si>
  <si>
    <t>671-555-0185</t>
  </si>
  <si>
    <t>Flores, Kelly</t>
  </si>
  <si>
    <t>Darmstadt</t>
  </si>
  <si>
    <t>Hesse</t>
  </si>
  <si>
    <t>Curieweg 3</t>
  </si>
  <si>
    <t>1 (11) 500 555-0140</t>
  </si>
  <si>
    <t>Flores, Kyle</t>
  </si>
  <si>
    <t>Downey</t>
  </si>
  <si>
    <t>9889 Loveridge Circle</t>
  </si>
  <si>
    <t>219-555-0111</t>
  </si>
  <si>
    <t>Travers, Sydney</t>
  </si>
  <si>
    <t>Grossmont</t>
  </si>
  <si>
    <t>3365 Atherton Circle</t>
  </si>
  <si>
    <t># 11</t>
  </si>
  <si>
    <t>641-555-0112</t>
  </si>
  <si>
    <t>Arthur, Cassandra</t>
  </si>
  <si>
    <t>Hervey Bay</t>
  </si>
  <si>
    <t>Queensland</t>
  </si>
  <si>
    <t>5790 Ponderosa Drive</t>
  </si>
  <si>
    <t>1 (11) 500 555-0111</t>
  </si>
  <si>
    <t>Vazquez, Mallory</t>
  </si>
  <si>
    <t>3142 Broadway St.</t>
  </si>
  <si>
    <t>1 (11) 500 555-0112</t>
  </si>
  <si>
    <t>Lewis, Jose</t>
  </si>
  <si>
    <t>Issaquah</t>
  </si>
  <si>
    <t>7500 Sheffield Place</t>
  </si>
  <si>
    <t>394-555-0121</t>
  </si>
  <si>
    <t>Martin, Ricky</t>
  </si>
  <si>
    <t>Brisbane</t>
  </si>
  <si>
    <t>2912 Guadalupe</t>
  </si>
  <si>
    <t>1 (11) 500 555-0133</t>
  </si>
  <si>
    <t>Brooks, Olivia</t>
  </si>
  <si>
    <t>Burien</t>
  </si>
  <si>
    <t>7427 Grove Way</t>
  </si>
  <si>
    <t>571-555-0175</t>
  </si>
  <si>
    <t>Sanchez, Mariah</t>
  </si>
  <si>
    <t>Cliffside</t>
  </si>
  <si>
    <t>4851 Heights Ave.</t>
  </si>
  <si>
    <t>492-555-0152</t>
  </si>
  <si>
    <t>Suri, Erick</t>
  </si>
  <si>
    <t>Coffs Harbour</t>
  </si>
  <si>
    <t>101 Adobe Dr</t>
  </si>
  <si>
    <t>Sanders, Hailey</t>
  </si>
  <si>
    <t>Newton</t>
  </si>
  <si>
    <t>2436 Pheasant Cr.</t>
  </si>
  <si>
    <t>685-555-0184</t>
  </si>
  <si>
    <t>Ross, Haley</t>
  </si>
  <si>
    <t>Port Hammond</t>
  </si>
  <si>
    <t>8068 Villageoaks Dr.</t>
  </si>
  <si>
    <t>242-555-0176</t>
  </si>
  <si>
    <t>Ramos, Larry</t>
  </si>
  <si>
    <t>Malabar</t>
  </si>
  <si>
    <t>9521 Sun View Terr</t>
  </si>
  <si>
    <t>Hall, Jeremiah</t>
  </si>
  <si>
    <t>Geelong</t>
  </si>
  <si>
    <t>686 Argonne Drive</t>
  </si>
  <si>
    <t>Perry, Alexandra</t>
  </si>
  <si>
    <t>La Jolla</t>
  </si>
  <si>
    <t>8168 Eaker Way</t>
  </si>
  <si>
    <t>439-555-0168</t>
  </si>
  <si>
    <t>Lin, Autumn</t>
  </si>
  <si>
    <t>Lavender Bay</t>
  </si>
  <si>
    <t>4298 Chestnut Ave.</t>
  </si>
  <si>
    <t>1 (11) 500 555-0138</t>
  </si>
  <si>
    <t>James, Mason</t>
  </si>
  <si>
    <t>Los Angeles</t>
  </si>
  <si>
    <t>2234 Teakwood Dr.</t>
  </si>
  <si>
    <t>590-555-0119</t>
  </si>
  <si>
    <t>Lin, Edwin</t>
  </si>
  <si>
    <t>8225 Hidden Oak Ct</t>
  </si>
  <si>
    <t>1 (11) 500 555-0198</t>
  </si>
  <si>
    <t>Ramos, Stacy</t>
  </si>
  <si>
    <t>Perth</t>
  </si>
  <si>
    <t>South Australia</t>
  </si>
  <si>
    <t>6080 Candelero Pl.</t>
  </si>
  <si>
    <t>1 (11) 500 555-0114</t>
  </si>
  <si>
    <t>Suarez, Byron</t>
  </si>
  <si>
    <t>Paris La Defense</t>
  </si>
  <si>
    <t>Hauts de Seine</t>
  </si>
  <si>
    <t>255, avenue Foch</t>
  </si>
  <si>
    <t>1 (11) 500 555-0168</t>
  </si>
  <si>
    <t>Shen, Shawn</t>
  </si>
  <si>
    <t>7648 S. Bascom Ave.</t>
  </si>
  <si>
    <t>1 (11) 500 555-0173</t>
  </si>
  <si>
    <t>Henderson, Ethan</t>
  </si>
  <si>
    <t>Roubaix</t>
  </si>
  <si>
    <t>Nord</t>
  </si>
  <si>
    <t>534, rue Mazagran</t>
  </si>
  <si>
    <t>1 (11) 500 555-0176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</si>
</sst>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170" fontId="0" fillId="0" borderId="0" xfId="0" applyNumberFormat="1"/>
    <xf numFmtId="47" fontId="0" fillId="0" borderId="0" xfId="0" applyNumberFormat="1"/>
    <xf numFmtId="1" fontId="0" fillId="0" borderId="0" xfId="0" applyNumberForma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88E21-9018-4254-B2FA-5601422B82F3}">
  <dimension ref="A1:M73"/>
  <sheetViews>
    <sheetView tabSelected="1" workbookViewId="0">
      <selection activeCell="D9" sqref="D9"/>
    </sheetView>
  </sheetViews>
  <sheetFormatPr defaultRowHeight="14.25" x14ac:dyDescent="0.45"/>
  <cols>
    <col min="4" max="4" width="11.796875" style="4" bestFit="1" customWidth="1"/>
    <col min="6" max="6" width="15" style="5" customWidth="1"/>
    <col min="7" max="7" width="9.06640625" style="5"/>
  </cols>
  <sheetData>
    <row r="1" spans="1:13" x14ac:dyDescent="0.45">
      <c r="A1" t="s">
        <v>0</v>
      </c>
      <c r="B1" t="s">
        <v>1</v>
      </c>
      <c r="C1" t="s">
        <v>2</v>
      </c>
      <c r="D1" s="4" t="s">
        <v>3</v>
      </c>
      <c r="E1" t="s">
        <v>4</v>
      </c>
      <c r="F1" s="5" t="s">
        <v>5</v>
      </c>
      <c r="G1" s="5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45">
      <c r="A2">
        <v>199</v>
      </c>
      <c r="B2">
        <v>1814</v>
      </c>
      <c r="C2">
        <v>8645</v>
      </c>
      <c r="D2" s="4">
        <f>YEAR(E2)*10000+MONTH(E2)*100+DAY(E2)</f>
        <v>20150101</v>
      </c>
      <c r="E2" s="1">
        <v>42005</v>
      </c>
      <c r="F2" s="5">
        <f>D2</f>
        <v>20150101</v>
      </c>
      <c r="G2" s="5">
        <v>71964</v>
      </c>
      <c r="H2">
        <v>1</v>
      </c>
      <c r="I2">
        <v>1</v>
      </c>
      <c r="J2" s="2">
        <v>32</v>
      </c>
      <c r="K2" s="2">
        <v>0</v>
      </c>
      <c r="L2" s="2">
        <v>16.309999999999999</v>
      </c>
      <c r="M2" s="2">
        <v>32</v>
      </c>
    </row>
    <row r="3" spans="1:13" x14ac:dyDescent="0.45">
      <c r="A3">
        <v>199</v>
      </c>
      <c r="B3">
        <v>1814</v>
      </c>
      <c r="C3">
        <v>8647</v>
      </c>
      <c r="D3" s="4">
        <f t="shared" ref="D3:D51" si="0">YEAR(E3)*10000+MONTH(E3)*100+DAY(E3)</f>
        <v>20150201</v>
      </c>
      <c r="E3" s="1">
        <v>42036</v>
      </c>
      <c r="F3" s="5">
        <f t="shared" ref="F3:F51" si="1">D3</f>
        <v>20150201</v>
      </c>
      <c r="G3" s="5">
        <v>71964</v>
      </c>
      <c r="H3">
        <v>1</v>
      </c>
      <c r="I3">
        <v>1</v>
      </c>
      <c r="J3" s="2">
        <v>32</v>
      </c>
      <c r="K3" s="2">
        <v>0</v>
      </c>
      <c r="L3" s="2">
        <v>16.309999999999999</v>
      </c>
      <c r="M3" s="2">
        <v>32</v>
      </c>
    </row>
    <row r="4" spans="1:13" x14ac:dyDescent="0.45">
      <c r="A4">
        <v>199</v>
      </c>
      <c r="B4">
        <v>1814</v>
      </c>
      <c r="C4">
        <v>8648</v>
      </c>
      <c r="D4" s="4">
        <f t="shared" si="0"/>
        <v>20150301</v>
      </c>
      <c r="E4" s="1">
        <v>42064</v>
      </c>
      <c r="F4" s="5">
        <f t="shared" si="1"/>
        <v>20150301</v>
      </c>
      <c r="G4" s="5">
        <v>71964</v>
      </c>
      <c r="H4">
        <v>1</v>
      </c>
      <c r="I4">
        <v>1</v>
      </c>
      <c r="J4" s="2">
        <v>32</v>
      </c>
      <c r="K4" s="2">
        <v>0</v>
      </c>
      <c r="L4" s="2">
        <v>16.309999999999999</v>
      </c>
      <c r="M4" s="2">
        <v>32</v>
      </c>
    </row>
    <row r="5" spans="1:13" x14ac:dyDescent="0.45">
      <c r="A5">
        <v>199</v>
      </c>
      <c r="B5">
        <v>1814</v>
      </c>
      <c r="C5">
        <v>8649</v>
      </c>
      <c r="D5" s="4">
        <f t="shared" si="0"/>
        <v>20150401</v>
      </c>
      <c r="E5" s="1">
        <v>42095</v>
      </c>
      <c r="F5" s="5">
        <f t="shared" si="1"/>
        <v>20150401</v>
      </c>
      <c r="G5" s="5">
        <v>71964</v>
      </c>
      <c r="H5">
        <v>1</v>
      </c>
      <c r="I5">
        <v>1</v>
      </c>
      <c r="J5" s="2">
        <v>32</v>
      </c>
      <c r="K5" s="2">
        <v>0</v>
      </c>
      <c r="L5" s="2">
        <v>16.309999999999999</v>
      </c>
      <c r="M5" s="2">
        <v>32</v>
      </c>
    </row>
    <row r="6" spans="1:13" x14ac:dyDescent="0.45">
      <c r="A6">
        <v>199</v>
      </c>
      <c r="B6">
        <v>1814</v>
      </c>
      <c r="C6">
        <v>8657</v>
      </c>
      <c r="D6" s="4">
        <f t="shared" si="0"/>
        <v>20150501</v>
      </c>
      <c r="E6" s="1">
        <v>42125</v>
      </c>
      <c r="F6" s="5">
        <f t="shared" si="1"/>
        <v>20150501</v>
      </c>
      <c r="G6" s="5">
        <v>71965</v>
      </c>
      <c r="H6">
        <v>1</v>
      </c>
      <c r="I6">
        <v>2</v>
      </c>
      <c r="J6" s="2">
        <v>32</v>
      </c>
      <c r="K6" s="2">
        <v>0</v>
      </c>
      <c r="L6" s="2">
        <v>16.309999999999999</v>
      </c>
      <c r="M6" s="2">
        <v>32</v>
      </c>
    </row>
    <row r="7" spans="1:13" x14ac:dyDescent="0.45">
      <c r="A7">
        <v>199</v>
      </c>
      <c r="B7">
        <v>1634</v>
      </c>
      <c r="C7">
        <v>14361</v>
      </c>
      <c r="D7" s="4">
        <f t="shared" si="0"/>
        <v>20150601</v>
      </c>
      <c r="E7" s="1">
        <v>42156</v>
      </c>
      <c r="F7" s="5">
        <f t="shared" si="1"/>
        <v>20150601</v>
      </c>
      <c r="G7" s="5">
        <v>62536</v>
      </c>
      <c r="H7">
        <v>1</v>
      </c>
      <c r="I7">
        <v>1</v>
      </c>
      <c r="J7" s="2">
        <v>9.99</v>
      </c>
      <c r="K7" s="2">
        <v>0</v>
      </c>
      <c r="L7" s="2">
        <v>5.09</v>
      </c>
      <c r="M7" s="2">
        <v>9.99</v>
      </c>
    </row>
    <row r="8" spans="1:13" x14ac:dyDescent="0.45">
      <c r="A8">
        <v>199</v>
      </c>
      <c r="B8">
        <v>1634</v>
      </c>
      <c r="C8">
        <v>14362</v>
      </c>
      <c r="D8" s="4">
        <f t="shared" si="0"/>
        <v>20150701</v>
      </c>
      <c r="E8" s="1">
        <v>42186</v>
      </c>
      <c r="F8" s="5">
        <f t="shared" si="1"/>
        <v>20150701</v>
      </c>
      <c r="G8" s="5">
        <v>62536</v>
      </c>
      <c r="H8">
        <v>1</v>
      </c>
      <c r="I8">
        <v>1</v>
      </c>
      <c r="J8" s="2">
        <v>9.99</v>
      </c>
      <c r="K8" s="2">
        <v>0</v>
      </c>
      <c r="L8" s="2">
        <v>5.09</v>
      </c>
      <c r="M8" s="2">
        <v>9.99</v>
      </c>
    </row>
    <row r="9" spans="1:13" x14ac:dyDescent="0.45">
      <c r="A9">
        <v>199</v>
      </c>
      <c r="B9">
        <v>1634</v>
      </c>
      <c r="C9">
        <v>14363</v>
      </c>
      <c r="D9" s="4">
        <f t="shared" si="0"/>
        <v>20150801</v>
      </c>
      <c r="E9" s="1">
        <v>42217</v>
      </c>
      <c r="F9" s="5">
        <f t="shared" si="1"/>
        <v>20150801</v>
      </c>
      <c r="G9" s="5">
        <v>62536</v>
      </c>
      <c r="H9">
        <v>1</v>
      </c>
      <c r="I9">
        <v>2</v>
      </c>
      <c r="J9" s="2">
        <v>9.99</v>
      </c>
      <c r="K9" s="2">
        <v>0</v>
      </c>
      <c r="L9" s="2">
        <v>5.09</v>
      </c>
      <c r="M9" s="2">
        <v>9.99</v>
      </c>
    </row>
    <row r="10" spans="1:13" x14ac:dyDescent="0.45">
      <c r="A10">
        <v>199</v>
      </c>
      <c r="B10">
        <v>1634</v>
      </c>
      <c r="C10">
        <v>14364</v>
      </c>
      <c r="D10" s="4">
        <f t="shared" si="0"/>
        <v>20150901</v>
      </c>
      <c r="E10" s="1">
        <v>42248</v>
      </c>
      <c r="F10" s="5">
        <f t="shared" si="1"/>
        <v>20150901</v>
      </c>
      <c r="G10" s="5">
        <v>62536</v>
      </c>
      <c r="H10">
        <v>1</v>
      </c>
      <c r="I10">
        <v>1</v>
      </c>
      <c r="J10" s="2">
        <v>9.99</v>
      </c>
      <c r="K10" s="2">
        <v>0</v>
      </c>
      <c r="L10" s="2">
        <v>5.09</v>
      </c>
      <c r="M10" s="2">
        <v>9.99</v>
      </c>
    </row>
    <row r="11" spans="1:13" x14ac:dyDescent="0.45">
      <c r="A11">
        <v>199</v>
      </c>
      <c r="B11">
        <v>1634</v>
      </c>
      <c r="C11">
        <v>14365</v>
      </c>
      <c r="D11" s="4">
        <f t="shared" si="0"/>
        <v>20151001</v>
      </c>
      <c r="E11" s="1">
        <v>42278</v>
      </c>
      <c r="F11" s="5">
        <f t="shared" si="1"/>
        <v>20151001</v>
      </c>
      <c r="G11" s="5">
        <v>62536</v>
      </c>
      <c r="H11">
        <v>1</v>
      </c>
      <c r="I11">
        <v>1</v>
      </c>
      <c r="J11" s="2">
        <v>9.99</v>
      </c>
      <c r="K11" s="2">
        <v>0</v>
      </c>
      <c r="L11" s="2">
        <v>5.09</v>
      </c>
      <c r="M11" s="2">
        <v>9.99</v>
      </c>
    </row>
    <row r="12" spans="1:13" x14ac:dyDescent="0.45">
      <c r="A12">
        <v>306</v>
      </c>
      <c r="B12">
        <v>8</v>
      </c>
      <c r="C12">
        <v>5393</v>
      </c>
      <c r="D12" s="4">
        <f t="shared" si="0"/>
        <v>20151101</v>
      </c>
      <c r="E12" s="1">
        <v>42309</v>
      </c>
      <c r="F12" s="5">
        <f t="shared" si="1"/>
        <v>20151101</v>
      </c>
      <c r="G12" s="5">
        <v>71639</v>
      </c>
      <c r="H12">
        <v>2</v>
      </c>
      <c r="I12">
        <v>1</v>
      </c>
      <c r="J12" s="2">
        <v>59.99</v>
      </c>
      <c r="K12" s="2">
        <v>0</v>
      </c>
      <c r="L12" s="2">
        <v>30.58</v>
      </c>
      <c r="M12" s="2">
        <v>59.99</v>
      </c>
    </row>
    <row r="13" spans="1:13" x14ac:dyDescent="0.45">
      <c r="A13">
        <v>306</v>
      </c>
      <c r="B13">
        <v>8</v>
      </c>
      <c r="C13">
        <v>5404</v>
      </c>
      <c r="D13" s="4">
        <f t="shared" si="0"/>
        <v>20151201</v>
      </c>
      <c r="E13" s="1">
        <v>42339</v>
      </c>
      <c r="F13" s="5">
        <f t="shared" si="1"/>
        <v>20151201</v>
      </c>
      <c r="G13" s="5">
        <v>71640</v>
      </c>
      <c r="H13">
        <v>2</v>
      </c>
      <c r="I13">
        <v>1</v>
      </c>
      <c r="J13" s="2">
        <v>59.99</v>
      </c>
      <c r="K13" s="2">
        <v>0</v>
      </c>
      <c r="L13" s="2">
        <v>30.58</v>
      </c>
      <c r="M13" s="2">
        <v>59.99</v>
      </c>
    </row>
    <row r="14" spans="1:13" x14ac:dyDescent="0.45">
      <c r="A14">
        <v>306</v>
      </c>
      <c r="B14">
        <v>8</v>
      </c>
      <c r="C14">
        <v>5426</v>
      </c>
      <c r="D14" s="4">
        <f t="shared" si="0"/>
        <v>20160101</v>
      </c>
      <c r="E14" s="1">
        <v>42370</v>
      </c>
      <c r="F14" s="5">
        <f t="shared" si="1"/>
        <v>20160101</v>
      </c>
      <c r="G14" s="5">
        <v>71642</v>
      </c>
      <c r="H14">
        <v>2</v>
      </c>
      <c r="I14">
        <v>3</v>
      </c>
      <c r="J14" s="2">
        <v>59.99</v>
      </c>
      <c r="K14" s="2">
        <v>0</v>
      </c>
      <c r="L14" s="2">
        <v>30.58</v>
      </c>
      <c r="M14" s="2">
        <v>59.99</v>
      </c>
    </row>
    <row r="15" spans="1:13" x14ac:dyDescent="0.45">
      <c r="A15">
        <v>306</v>
      </c>
      <c r="B15">
        <v>8</v>
      </c>
      <c r="C15">
        <v>5437</v>
      </c>
      <c r="D15" s="4">
        <f t="shared" si="0"/>
        <v>20160201</v>
      </c>
      <c r="E15" s="1">
        <v>42401</v>
      </c>
      <c r="F15" s="5">
        <f t="shared" si="1"/>
        <v>20160201</v>
      </c>
      <c r="G15" s="5">
        <v>71643</v>
      </c>
      <c r="H15">
        <v>2</v>
      </c>
      <c r="I15">
        <v>1</v>
      </c>
      <c r="J15" s="2">
        <v>59.99</v>
      </c>
      <c r="K15" s="2">
        <v>0</v>
      </c>
      <c r="L15" s="2">
        <v>30.58</v>
      </c>
      <c r="M15" s="2">
        <v>59.99</v>
      </c>
    </row>
    <row r="16" spans="1:13" x14ac:dyDescent="0.45">
      <c r="A16">
        <v>306</v>
      </c>
      <c r="B16">
        <v>8</v>
      </c>
      <c r="C16">
        <v>5415</v>
      </c>
      <c r="D16" s="4">
        <f t="shared" si="0"/>
        <v>20160301</v>
      </c>
      <c r="E16" s="1">
        <v>42430</v>
      </c>
      <c r="F16" s="5">
        <f t="shared" si="1"/>
        <v>20160301</v>
      </c>
      <c r="G16" s="5">
        <v>71641</v>
      </c>
      <c r="H16">
        <v>6</v>
      </c>
      <c r="I16">
        <v>1</v>
      </c>
      <c r="J16" s="2">
        <v>59.99</v>
      </c>
      <c r="K16" s="2">
        <v>0</v>
      </c>
      <c r="L16" s="2">
        <v>30.58</v>
      </c>
      <c r="M16" s="2">
        <v>59.99</v>
      </c>
    </row>
    <row r="17" spans="1:13" x14ac:dyDescent="0.45">
      <c r="A17">
        <v>307</v>
      </c>
      <c r="B17">
        <v>8</v>
      </c>
      <c r="C17">
        <v>7251</v>
      </c>
      <c r="D17" s="4">
        <f t="shared" si="0"/>
        <v>20160401</v>
      </c>
      <c r="E17" s="1">
        <v>42461</v>
      </c>
      <c r="F17" s="5">
        <f t="shared" si="1"/>
        <v>20160401</v>
      </c>
      <c r="G17" s="5">
        <v>71825</v>
      </c>
      <c r="H17">
        <v>6</v>
      </c>
      <c r="I17">
        <v>1</v>
      </c>
      <c r="J17" s="2">
        <v>59.99</v>
      </c>
      <c r="K17" s="2">
        <v>5.9989999999999997</v>
      </c>
      <c r="L17" s="2">
        <v>30.58</v>
      </c>
      <c r="M17" s="2">
        <v>53.991</v>
      </c>
    </row>
    <row r="18" spans="1:13" x14ac:dyDescent="0.45">
      <c r="A18">
        <v>307</v>
      </c>
      <c r="B18">
        <v>8</v>
      </c>
      <c r="C18">
        <v>7488</v>
      </c>
      <c r="D18" s="4">
        <f t="shared" si="0"/>
        <v>20160501</v>
      </c>
      <c r="E18" s="1">
        <v>42491</v>
      </c>
      <c r="F18" s="5">
        <f t="shared" si="1"/>
        <v>20160501</v>
      </c>
      <c r="G18" s="5">
        <v>71848</v>
      </c>
      <c r="H18">
        <v>6</v>
      </c>
      <c r="I18">
        <v>1</v>
      </c>
      <c r="J18" s="2">
        <v>59.99</v>
      </c>
      <c r="K18" s="2">
        <v>5.9989999999999997</v>
      </c>
      <c r="L18" s="2">
        <v>30.58</v>
      </c>
      <c r="M18" s="2">
        <v>53.991</v>
      </c>
    </row>
    <row r="19" spans="1:13" x14ac:dyDescent="0.45">
      <c r="A19">
        <v>307</v>
      </c>
      <c r="B19">
        <v>8</v>
      </c>
      <c r="C19">
        <v>11400</v>
      </c>
      <c r="D19" s="4">
        <f t="shared" si="0"/>
        <v>20160601</v>
      </c>
      <c r="E19" s="1">
        <v>42522</v>
      </c>
      <c r="F19" s="5">
        <f t="shared" si="1"/>
        <v>20160601</v>
      </c>
      <c r="G19" s="5">
        <v>72239</v>
      </c>
      <c r="H19">
        <v>6</v>
      </c>
      <c r="I19">
        <v>1</v>
      </c>
      <c r="J19" s="2">
        <v>59.99</v>
      </c>
      <c r="K19" s="2">
        <v>5.9989999999999997</v>
      </c>
      <c r="L19" s="2">
        <v>30.58</v>
      </c>
      <c r="M19" s="2">
        <v>53.991</v>
      </c>
    </row>
    <row r="20" spans="1:13" x14ac:dyDescent="0.45">
      <c r="A20">
        <v>307</v>
      </c>
      <c r="B20">
        <v>8</v>
      </c>
      <c r="C20">
        <v>5495</v>
      </c>
      <c r="D20" s="4">
        <f t="shared" si="0"/>
        <v>20160701</v>
      </c>
      <c r="E20" s="1">
        <v>42552</v>
      </c>
      <c r="F20" s="5">
        <f t="shared" si="1"/>
        <v>20160701</v>
      </c>
      <c r="G20" s="5">
        <v>71649</v>
      </c>
      <c r="H20">
        <v>4</v>
      </c>
      <c r="I20">
        <v>1</v>
      </c>
      <c r="J20" s="2">
        <v>59.99</v>
      </c>
      <c r="K20" s="2">
        <v>5.9989999999999997</v>
      </c>
      <c r="L20" s="2">
        <v>30.58</v>
      </c>
      <c r="M20" s="2">
        <v>53.991</v>
      </c>
    </row>
    <row r="21" spans="1:13" x14ac:dyDescent="0.45">
      <c r="A21">
        <v>307</v>
      </c>
      <c r="B21">
        <v>8</v>
      </c>
      <c r="C21">
        <v>5636</v>
      </c>
      <c r="D21" s="4">
        <f t="shared" si="0"/>
        <v>20160801</v>
      </c>
      <c r="E21" s="1">
        <v>42583</v>
      </c>
      <c r="F21" s="5">
        <f t="shared" si="1"/>
        <v>20160801</v>
      </c>
      <c r="G21" s="5">
        <v>71663</v>
      </c>
      <c r="H21">
        <v>4</v>
      </c>
      <c r="I21">
        <v>2</v>
      </c>
      <c r="J21" s="2">
        <v>59.99</v>
      </c>
      <c r="K21" s="2">
        <v>5.9989999999999997</v>
      </c>
      <c r="L21" s="2">
        <v>30.58</v>
      </c>
      <c r="M21" s="2">
        <v>53.991</v>
      </c>
    </row>
    <row r="22" spans="1:13" x14ac:dyDescent="0.45">
      <c r="A22">
        <v>307</v>
      </c>
      <c r="B22">
        <v>8</v>
      </c>
      <c r="C22">
        <v>7284</v>
      </c>
      <c r="D22" s="4">
        <f t="shared" si="0"/>
        <v>20160901</v>
      </c>
      <c r="E22" s="1">
        <v>42614</v>
      </c>
      <c r="F22" s="5">
        <f t="shared" si="1"/>
        <v>20160901</v>
      </c>
      <c r="G22" s="5">
        <v>71828</v>
      </c>
      <c r="H22">
        <v>4</v>
      </c>
      <c r="I22">
        <v>3</v>
      </c>
      <c r="J22" s="2">
        <v>59.99</v>
      </c>
      <c r="K22" s="2">
        <v>5.9989999999999997</v>
      </c>
      <c r="L22" s="2">
        <v>30.58</v>
      </c>
      <c r="M22" s="2">
        <v>53.991</v>
      </c>
    </row>
    <row r="23" spans="1:13" x14ac:dyDescent="0.45">
      <c r="A23">
        <v>307</v>
      </c>
      <c r="B23">
        <v>8</v>
      </c>
      <c r="C23">
        <v>7333</v>
      </c>
      <c r="D23" s="4">
        <f t="shared" si="0"/>
        <v>20161001</v>
      </c>
      <c r="E23" s="1">
        <v>42644</v>
      </c>
      <c r="F23" s="5">
        <f t="shared" si="1"/>
        <v>20161001</v>
      </c>
      <c r="G23" s="5">
        <v>71833</v>
      </c>
      <c r="H23">
        <v>4</v>
      </c>
      <c r="I23">
        <v>4</v>
      </c>
      <c r="J23" s="2">
        <v>59.99</v>
      </c>
      <c r="K23" s="2">
        <v>5.9989999999999997</v>
      </c>
      <c r="L23" s="2">
        <v>30.58</v>
      </c>
      <c r="M23" s="2">
        <v>53.991</v>
      </c>
    </row>
    <row r="24" spans="1:13" x14ac:dyDescent="0.45">
      <c r="A24">
        <v>307</v>
      </c>
      <c r="B24">
        <v>8</v>
      </c>
      <c r="C24">
        <v>7699</v>
      </c>
      <c r="D24" s="4">
        <f t="shared" si="0"/>
        <v>20161101</v>
      </c>
      <c r="E24" s="1">
        <v>42675</v>
      </c>
      <c r="F24" s="5">
        <f t="shared" si="1"/>
        <v>20161101</v>
      </c>
      <c r="G24" s="5">
        <v>71869</v>
      </c>
      <c r="H24">
        <v>4</v>
      </c>
      <c r="I24">
        <v>1</v>
      </c>
      <c r="J24" s="2">
        <v>59.99</v>
      </c>
      <c r="K24" s="2">
        <v>5.9989999999999997</v>
      </c>
      <c r="L24" s="2">
        <v>30.58</v>
      </c>
      <c r="M24" s="2">
        <v>53.991</v>
      </c>
    </row>
    <row r="25" spans="1:13" x14ac:dyDescent="0.45">
      <c r="A25">
        <v>307</v>
      </c>
      <c r="B25">
        <v>8</v>
      </c>
      <c r="C25">
        <v>5609</v>
      </c>
      <c r="D25" s="4">
        <f t="shared" si="0"/>
        <v>20161201</v>
      </c>
      <c r="E25" s="1">
        <v>42705</v>
      </c>
      <c r="F25" s="5">
        <f t="shared" si="1"/>
        <v>20161201</v>
      </c>
      <c r="G25" s="5">
        <v>71660</v>
      </c>
      <c r="H25">
        <v>2</v>
      </c>
      <c r="I25">
        <v>1</v>
      </c>
      <c r="J25" s="2">
        <v>59.99</v>
      </c>
      <c r="K25" s="2">
        <v>5.9989999999999997</v>
      </c>
      <c r="L25" s="2">
        <v>30.58</v>
      </c>
      <c r="M25" s="2">
        <v>53.991</v>
      </c>
    </row>
    <row r="26" spans="1:13" x14ac:dyDescent="0.45">
      <c r="A26">
        <v>307</v>
      </c>
      <c r="B26">
        <v>8</v>
      </c>
      <c r="C26">
        <v>5622</v>
      </c>
      <c r="D26" s="4">
        <f t="shared" si="0"/>
        <v>20170101</v>
      </c>
      <c r="E26" s="1">
        <v>42736</v>
      </c>
      <c r="F26" s="5">
        <f t="shared" si="1"/>
        <v>20170101</v>
      </c>
      <c r="G26" s="5">
        <v>71662</v>
      </c>
      <c r="H26">
        <v>2</v>
      </c>
      <c r="I26">
        <v>1</v>
      </c>
      <c r="J26" s="2">
        <v>59.99</v>
      </c>
      <c r="K26" s="2">
        <v>5.9989999999999997</v>
      </c>
      <c r="L26" s="2">
        <v>30.58</v>
      </c>
      <c r="M26" s="2">
        <v>53.991</v>
      </c>
    </row>
    <row r="27" spans="1:13" x14ac:dyDescent="0.45">
      <c r="A27">
        <v>307</v>
      </c>
      <c r="B27">
        <v>8</v>
      </c>
      <c r="C27">
        <v>5682</v>
      </c>
      <c r="D27" s="4">
        <f t="shared" si="0"/>
        <v>20170201</v>
      </c>
      <c r="E27" s="1">
        <v>42767</v>
      </c>
      <c r="F27" s="5">
        <f t="shared" si="1"/>
        <v>20170201</v>
      </c>
      <c r="G27" s="5">
        <v>71668</v>
      </c>
      <c r="H27">
        <v>2</v>
      </c>
      <c r="I27">
        <v>1</v>
      </c>
      <c r="J27" s="2">
        <v>59.99</v>
      </c>
      <c r="K27" s="2">
        <v>5.9989999999999997</v>
      </c>
      <c r="L27" s="2">
        <v>30.58</v>
      </c>
      <c r="M27" s="2">
        <v>53.991</v>
      </c>
    </row>
    <row r="28" spans="1:13" x14ac:dyDescent="0.45">
      <c r="A28">
        <v>307</v>
      </c>
      <c r="B28">
        <v>8</v>
      </c>
      <c r="C28">
        <v>6919</v>
      </c>
      <c r="D28" s="4">
        <f t="shared" si="0"/>
        <v>20170301</v>
      </c>
      <c r="E28" s="1">
        <v>42795</v>
      </c>
      <c r="F28" s="5">
        <f t="shared" si="1"/>
        <v>20170301</v>
      </c>
      <c r="G28" s="5">
        <v>71791</v>
      </c>
      <c r="H28">
        <v>2</v>
      </c>
      <c r="I28">
        <v>1</v>
      </c>
      <c r="J28" s="2">
        <v>59.99</v>
      </c>
      <c r="K28" s="2">
        <v>5.9989999999999997</v>
      </c>
      <c r="L28" s="2">
        <v>30.58</v>
      </c>
      <c r="M28" s="2">
        <v>53.991</v>
      </c>
    </row>
    <row r="29" spans="1:13" x14ac:dyDescent="0.45">
      <c r="A29">
        <v>307</v>
      </c>
      <c r="B29">
        <v>8</v>
      </c>
      <c r="C29">
        <v>7262</v>
      </c>
      <c r="D29" s="4">
        <f t="shared" si="0"/>
        <v>20170401</v>
      </c>
      <c r="E29" s="1">
        <v>42826</v>
      </c>
      <c r="F29" s="5">
        <f t="shared" si="1"/>
        <v>20170401</v>
      </c>
      <c r="G29" s="5">
        <v>71826</v>
      </c>
      <c r="H29">
        <v>2</v>
      </c>
      <c r="I29">
        <v>1</v>
      </c>
      <c r="J29" s="2">
        <v>59.99</v>
      </c>
      <c r="K29" s="2">
        <v>5.9989999999999997</v>
      </c>
      <c r="L29" s="2">
        <v>30.58</v>
      </c>
      <c r="M29" s="2">
        <v>53.991</v>
      </c>
    </row>
    <row r="30" spans="1:13" x14ac:dyDescent="0.45">
      <c r="A30">
        <v>307</v>
      </c>
      <c r="B30">
        <v>8</v>
      </c>
      <c r="C30">
        <v>7273</v>
      </c>
      <c r="D30" s="4">
        <f t="shared" si="0"/>
        <v>20170501</v>
      </c>
      <c r="E30" s="1">
        <v>42856</v>
      </c>
      <c r="F30" s="5">
        <f t="shared" si="1"/>
        <v>20170501</v>
      </c>
      <c r="G30" s="5">
        <v>71827</v>
      </c>
      <c r="H30">
        <v>2</v>
      </c>
      <c r="I30">
        <v>1</v>
      </c>
      <c r="J30" s="2">
        <v>59.99</v>
      </c>
      <c r="K30" s="2">
        <v>5.9989999999999997</v>
      </c>
      <c r="L30" s="2">
        <v>30.58</v>
      </c>
      <c r="M30" s="2">
        <v>53.991</v>
      </c>
    </row>
    <row r="31" spans="1:13" x14ac:dyDescent="0.45">
      <c r="A31">
        <v>307</v>
      </c>
      <c r="B31">
        <v>8</v>
      </c>
      <c r="C31">
        <v>7295</v>
      </c>
      <c r="D31" s="4">
        <f t="shared" si="0"/>
        <v>20170601</v>
      </c>
      <c r="E31" s="1">
        <v>42887</v>
      </c>
      <c r="F31" s="5">
        <f t="shared" si="1"/>
        <v>20170601</v>
      </c>
      <c r="G31" s="5">
        <v>71829</v>
      </c>
      <c r="H31">
        <v>2</v>
      </c>
      <c r="I31">
        <v>1</v>
      </c>
      <c r="J31" s="2">
        <v>59.99</v>
      </c>
      <c r="K31" s="2">
        <v>5.9989999999999997</v>
      </c>
      <c r="L31" s="2">
        <v>30.58</v>
      </c>
      <c r="M31" s="2">
        <v>53.991</v>
      </c>
    </row>
    <row r="32" spans="1:13" x14ac:dyDescent="0.45">
      <c r="A32">
        <v>307</v>
      </c>
      <c r="B32">
        <v>8</v>
      </c>
      <c r="C32">
        <v>7306</v>
      </c>
      <c r="D32" s="4">
        <f t="shared" si="0"/>
        <v>20170701</v>
      </c>
      <c r="E32" s="1">
        <v>42917</v>
      </c>
      <c r="F32" s="5">
        <f t="shared" si="1"/>
        <v>20170701</v>
      </c>
      <c r="G32" s="5">
        <v>71830</v>
      </c>
      <c r="H32">
        <v>2</v>
      </c>
      <c r="I32">
        <v>1</v>
      </c>
      <c r="J32" s="2">
        <v>59.99</v>
      </c>
      <c r="K32" s="2">
        <v>5.9989999999999997</v>
      </c>
      <c r="L32" s="2">
        <v>30.58</v>
      </c>
      <c r="M32" s="2">
        <v>53.991</v>
      </c>
    </row>
    <row r="33" spans="1:13" x14ac:dyDescent="0.45">
      <c r="A33">
        <v>307</v>
      </c>
      <c r="B33">
        <v>8</v>
      </c>
      <c r="C33">
        <v>7447</v>
      </c>
      <c r="D33" s="4">
        <f t="shared" si="0"/>
        <v>20170801</v>
      </c>
      <c r="E33" s="1">
        <v>42948</v>
      </c>
      <c r="F33" s="5">
        <f t="shared" si="1"/>
        <v>20170801</v>
      </c>
      <c r="G33" s="5">
        <v>71844</v>
      </c>
      <c r="H33">
        <v>2</v>
      </c>
      <c r="I33">
        <v>1</v>
      </c>
      <c r="J33" s="2">
        <v>59.99</v>
      </c>
      <c r="K33" s="2">
        <v>5.9989999999999997</v>
      </c>
      <c r="L33" s="2">
        <v>30.58</v>
      </c>
      <c r="M33" s="2">
        <v>53.991</v>
      </c>
    </row>
    <row r="34" spans="1:13" x14ac:dyDescent="0.45">
      <c r="A34">
        <v>307</v>
      </c>
      <c r="B34">
        <v>8</v>
      </c>
      <c r="C34">
        <v>7466</v>
      </c>
      <c r="D34" s="4">
        <f t="shared" si="0"/>
        <v>20170901</v>
      </c>
      <c r="E34" s="1">
        <v>42979</v>
      </c>
      <c r="F34" s="5">
        <f t="shared" si="1"/>
        <v>20170901</v>
      </c>
      <c r="G34" s="5">
        <v>71846</v>
      </c>
      <c r="H34">
        <v>2</v>
      </c>
      <c r="I34">
        <v>1</v>
      </c>
      <c r="J34" s="2">
        <v>59.99</v>
      </c>
      <c r="K34" s="2">
        <v>5.9989999999999997</v>
      </c>
      <c r="L34" s="2">
        <v>30.58</v>
      </c>
      <c r="M34" s="2">
        <v>53.991</v>
      </c>
    </row>
    <row r="35" spans="1:13" x14ac:dyDescent="0.45">
      <c r="A35">
        <v>307</v>
      </c>
      <c r="B35">
        <v>8</v>
      </c>
      <c r="C35">
        <v>7715</v>
      </c>
      <c r="D35" s="4">
        <f t="shared" si="0"/>
        <v>20171001</v>
      </c>
      <c r="E35" s="1">
        <v>43009</v>
      </c>
      <c r="F35" s="5">
        <f t="shared" si="1"/>
        <v>20171001</v>
      </c>
      <c r="G35" s="5">
        <v>71871</v>
      </c>
      <c r="H35">
        <v>2</v>
      </c>
      <c r="I35">
        <v>1</v>
      </c>
      <c r="J35" s="2">
        <v>59.99</v>
      </c>
      <c r="K35" s="2">
        <v>5.9989999999999997</v>
      </c>
      <c r="L35" s="2">
        <v>30.58</v>
      </c>
      <c r="M35" s="2">
        <v>53.991</v>
      </c>
    </row>
    <row r="36" spans="1:13" x14ac:dyDescent="0.45">
      <c r="A36">
        <v>307</v>
      </c>
      <c r="B36">
        <v>8</v>
      </c>
      <c r="C36">
        <v>7726</v>
      </c>
      <c r="D36" s="4">
        <f t="shared" si="0"/>
        <v>20171101</v>
      </c>
      <c r="E36" s="1">
        <v>43040</v>
      </c>
      <c r="F36" s="5">
        <f t="shared" si="1"/>
        <v>20171101</v>
      </c>
      <c r="G36" s="5">
        <v>71872</v>
      </c>
      <c r="H36">
        <v>2</v>
      </c>
      <c r="I36">
        <v>1</v>
      </c>
      <c r="J36" s="2">
        <v>59.99</v>
      </c>
      <c r="K36" s="2">
        <v>5.9989999999999997</v>
      </c>
      <c r="L36" s="2">
        <v>30.58</v>
      </c>
      <c r="M36" s="2">
        <v>53.991</v>
      </c>
    </row>
    <row r="37" spans="1:13" x14ac:dyDescent="0.45">
      <c r="A37">
        <v>307</v>
      </c>
      <c r="B37">
        <v>8</v>
      </c>
      <c r="C37">
        <v>7794</v>
      </c>
      <c r="D37" s="4">
        <f t="shared" si="0"/>
        <v>20171201</v>
      </c>
      <c r="E37" s="1">
        <v>43070</v>
      </c>
      <c r="F37" s="5">
        <f t="shared" si="1"/>
        <v>20171201</v>
      </c>
      <c r="G37" s="5">
        <v>71879</v>
      </c>
      <c r="H37">
        <v>2</v>
      </c>
      <c r="I37">
        <v>1</v>
      </c>
      <c r="J37" s="2">
        <v>59.99</v>
      </c>
      <c r="K37" s="2">
        <v>5.9989999999999997</v>
      </c>
      <c r="L37" s="2">
        <v>30.58</v>
      </c>
      <c r="M37" s="2">
        <v>53.991</v>
      </c>
    </row>
    <row r="38" spans="1:13" x14ac:dyDescent="0.45">
      <c r="A38">
        <v>307</v>
      </c>
      <c r="B38">
        <v>8</v>
      </c>
      <c r="C38">
        <v>7904</v>
      </c>
      <c r="D38" s="4">
        <f t="shared" si="0"/>
        <v>20150101</v>
      </c>
      <c r="E38" s="1">
        <v>42005</v>
      </c>
      <c r="F38" s="5">
        <f t="shared" si="1"/>
        <v>20150101</v>
      </c>
      <c r="G38" s="5">
        <v>71890</v>
      </c>
      <c r="H38">
        <v>2</v>
      </c>
      <c r="I38">
        <v>1</v>
      </c>
      <c r="J38" s="2">
        <v>59.99</v>
      </c>
      <c r="K38" s="2">
        <v>5.9989999999999997</v>
      </c>
      <c r="L38" s="2">
        <v>30.58</v>
      </c>
      <c r="M38" s="2">
        <v>53.991</v>
      </c>
    </row>
    <row r="39" spans="1:13" x14ac:dyDescent="0.45">
      <c r="A39">
        <v>307</v>
      </c>
      <c r="B39">
        <v>8</v>
      </c>
      <c r="C39">
        <v>8271</v>
      </c>
      <c r="D39" s="4">
        <f t="shared" si="0"/>
        <v>20150201</v>
      </c>
      <c r="E39" s="1">
        <v>42036</v>
      </c>
      <c r="F39" s="5">
        <f t="shared" si="1"/>
        <v>20150201</v>
      </c>
      <c r="G39" s="5">
        <v>71927</v>
      </c>
      <c r="H39">
        <v>2</v>
      </c>
      <c r="I39">
        <v>1</v>
      </c>
      <c r="J39" s="2">
        <v>59.99</v>
      </c>
      <c r="K39" s="2">
        <v>5.9989999999999997</v>
      </c>
      <c r="L39" s="2">
        <v>30.58</v>
      </c>
      <c r="M39" s="2">
        <v>53.991</v>
      </c>
    </row>
    <row r="40" spans="1:13" x14ac:dyDescent="0.45">
      <c r="A40">
        <v>307</v>
      </c>
      <c r="B40">
        <v>8</v>
      </c>
      <c r="C40">
        <v>8676</v>
      </c>
      <c r="D40" s="4">
        <f t="shared" si="0"/>
        <v>20150301</v>
      </c>
      <c r="E40" s="1">
        <v>42064</v>
      </c>
      <c r="F40" s="5">
        <f t="shared" si="1"/>
        <v>20150301</v>
      </c>
      <c r="G40" s="5">
        <v>71967</v>
      </c>
      <c r="H40">
        <v>2</v>
      </c>
      <c r="I40">
        <v>2</v>
      </c>
      <c r="J40" s="2">
        <v>59.99</v>
      </c>
      <c r="K40" s="2">
        <v>5.9989999999999997</v>
      </c>
      <c r="L40" s="2">
        <v>30.58</v>
      </c>
      <c r="M40" s="2">
        <v>53.991</v>
      </c>
    </row>
    <row r="41" spans="1:13" x14ac:dyDescent="0.45">
      <c r="A41">
        <v>307</v>
      </c>
      <c r="B41">
        <v>8</v>
      </c>
      <c r="C41">
        <v>8767</v>
      </c>
      <c r="D41" s="4">
        <f t="shared" si="0"/>
        <v>20150401</v>
      </c>
      <c r="E41" s="1">
        <v>42095</v>
      </c>
      <c r="F41" s="5">
        <f t="shared" si="1"/>
        <v>20150401</v>
      </c>
      <c r="G41" s="5">
        <v>71976</v>
      </c>
      <c r="H41">
        <v>2</v>
      </c>
      <c r="I41">
        <v>1</v>
      </c>
      <c r="J41" s="2">
        <v>59.99</v>
      </c>
      <c r="K41" s="2">
        <v>5.9989999999999997</v>
      </c>
      <c r="L41" s="2">
        <v>30.58</v>
      </c>
      <c r="M41" s="2">
        <v>53.991</v>
      </c>
    </row>
    <row r="42" spans="1:13" x14ac:dyDescent="0.45">
      <c r="A42">
        <v>307</v>
      </c>
      <c r="B42">
        <v>8</v>
      </c>
      <c r="C42">
        <v>11156</v>
      </c>
      <c r="D42" s="4">
        <f t="shared" si="0"/>
        <v>20150501</v>
      </c>
      <c r="E42" s="1">
        <v>42125</v>
      </c>
      <c r="F42" s="5">
        <f t="shared" si="1"/>
        <v>20150501</v>
      </c>
      <c r="G42" s="5">
        <v>72215</v>
      </c>
      <c r="H42">
        <v>2</v>
      </c>
      <c r="I42">
        <v>1</v>
      </c>
      <c r="J42" s="2">
        <v>59.99</v>
      </c>
      <c r="K42" s="2">
        <v>5.9989999999999997</v>
      </c>
      <c r="L42" s="2">
        <v>30.58</v>
      </c>
      <c r="M42" s="2">
        <v>53.991</v>
      </c>
    </row>
    <row r="43" spans="1:13" x14ac:dyDescent="0.45">
      <c r="A43">
        <v>307</v>
      </c>
      <c r="B43">
        <v>8</v>
      </c>
      <c r="C43">
        <v>11411</v>
      </c>
      <c r="D43" s="4">
        <f t="shared" si="0"/>
        <v>20150601</v>
      </c>
      <c r="E43" s="1">
        <v>42156</v>
      </c>
      <c r="F43" s="5">
        <f t="shared" si="1"/>
        <v>20150601</v>
      </c>
      <c r="G43" s="5">
        <v>72241</v>
      </c>
      <c r="H43">
        <v>2</v>
      </c>
      <c r="I43">
        <v>1</v>
      </c>
      <c r="J43" s="2">
        <v>59.99</v>
      </c>
      <c r="K43" s="2">
        <v>5.9989999999999997</v>
      </c>
      <c r="L43" s="2">
        <v>30.58</v>
      </c>
      <c r="M43" s="2">
        <v>53.991</v>
      </c>
    </row>
    <row r="44" spans="1:13" x14ac:dyDescent="0.45">
      <c r="A44">
        <v>199</v>
      </c>
      <c r="B44">
        <v>8</v>
      </c>
      <c r="C44">
        <v>8205</v>
      </c>
      <c r="D44" s="4">
        <f t="shared" si="0"/>
        <v>20150701</v>
      </c>
      <c r="E44" s="1">
        <v>42186</v>
      </c>
      <c r="F44" s="5">
        <f t="shared" si="1"/>
        <v>20150701</v>
      </c>
      <c r="G44" s="5">
        <v>71920</v>
      </c>
      <c r="H44">
        <v>6</v>
      </c>
      <c r="I44">
        <v>1</v>
      </c>
      <c r="J44" s="2">
        <v>59.99</v>
      </c>
      <c r="K44" s="2">
        <v>0</v>
      </c>
      <c r="L44" s="2">
        <v>30.58</v>
      </c>
      <c r="M44" s="2">
        <v>59.99</v>
      </c>
    </row>
    <row r="45" spans="1:13" x14ac:dyDescent="0.45">
      <c r="A45">
        <v>199</v>
      </c>
      <c r="B45">
        <v>8</v>
      </c>
      <c r="C45">
        <v>7751</v>
      </c>
      <c r="D45" s="4">
        <f t="shared" si="0"/>
        <v>20150801</v>
      </c>
      <c r="E45" s="1">
        <v>42217</v>
      </c>
      <c r="F45" s="5">
        <f t="shared" si="1"/>
        <v>20150801</v>
      </c>
      <c r="G45" s="5">
        <v>71875</v>
      </c>
      <c r="H45">
        <v>4</v>
      </c>
      <c r="I45">
        <v>1</v>
      </c>
      <c r="J45" s="2">
        <v>59.99</v>
      </c>
      <c r="K45" s="2">
        <v>0</v>
      </c>
      <c r="L45" s="2">
        <v>30.58</v>
      </c>
      <c r="M45" s="2">
        <v>59.99</v>
      </c>
    </row>
    <row r="46" spans="1:13" x14ac:dyDescent="0.45">
      <c r="A46">
        <v>199</v>
      </c>
      <c r="B46">
        <v>8</v>
      </c>
      <c r="C46">
        <v>8645</v>
      </c>
      <c r="D46" s="4">
        <f t="shared" si="0"/>
        <v>20150901</v>
      </c>
      <c r="E46" s="1">
        <v>42248</v>
      </c>
      <c r="F46" s="5">
        <f t="shared" si="1"/>
        <v>20150901</v>
      </c>
      <c r="G46" s="5">
        <v>71964</v>
      </c>
      <c r="H46">
        <v>4</v>
      </c>
      <c r="I46">
        <v>1</v>
      </c>
      <c r="J46" s="2">
        <v>59.99</v>
      </c>
      <c r="K46" s="2">
        <v>0</v>
      </c>
      <c r="L46" s="2">
        <v>30.58</v>
      </c>
      <c r="M46" s="2">
        <v>59.99</v>
      </c>
    </row>
    <row r="47" spans="1:13" x14ac:dyDescent="0.45">
      <c r="A47">
        <v>199</v>
      </c>
      <c r="B47">
        <v>8</v>
      </c>
      <c r="C47">
        <v>9078</v>
      </c>
      <c r="D47" s="4">
        <f t="shared" si="0"/>
        <v>20151001</v>
      </c>
      <c r="E47" s="1">
        <v>42278</v>
      </c>
      <c r="F47" s="5">
        <f t="shared" si="1"/>
        <v>20151001</v>
      </c>
      <c r="G47" s="5">
        <v>72007</v>
      </c>
      <c r="H47">
        <v>4</v>
      </c>
      <c r="I47">
        <v>1</v>
      </c>
      <c r="J47" s="2">
        <v>59.99</v>
      </c>
      <c r="K47" s="2">
        <v>0</v>
      </c>
      <c r="L47" s="2">
        <v>30.58</v>
      </c>
      <c r="M47" s="2">
        <v>59.99</v>
      </c>
    </row>
    <row r="48" spans="1:13" x14ac:dyDescent="0.45">
      <c r="A48">
        <v>199</v>
      </c>
      <c r="B48">
        <v>8</v>
      </c>
      <c r="C48">
        <v>7651</v>
      </c>
      <c r="D48" s="4">
        <f t="shared" si="0"/>
        <v>20151101</v>
      </c>
      <c r="E48" s="1">
        <v>42309</v>
      </c>
      <c r="F48" s="5">
        <f t="shared" si="1"/>
        <v>20151101</v>
      </c>
      <c r="G48" s="5">
        <v>71865</v>
      </c>
      <c r="H48">
        <v>2</v>
      </c>
      <c r="I48">
        <v>1</v>
      </c>
      <c r="J48" s="2">
        <v>59.99</v>
      </c>
      <c r="K48" s="2">
        <v>0</v>
      </c>
      <c r="L48" s="2">
        <v>30.58</v>
      </c>
      <c r="M48" s="2">
        <v>59.99</v>
      </c>
    </row>
    <row r="49" spans="1:13" x14ac:dyDescent="0.45">
      <c r="A49">
        <v>199</v>
      </c>
      <c r="B49">
        <v>8</v>
      </c>
      <c r="C49">
        <v>7666</v>
      </c>
      <c r="D49" s="4">
        <f t="shared" si="0"/>
        <v>20151201</v>
      </c>
      <c r="E49" s="1">
        <v>42339</v>
      </c>
      <c r="F49" s="5">
        <f t="shared" si="1"/>
        <v>20151201</v>
      </c>
      <c r="G49" s="5">
        <v>71866</v>
      </c>
      <c r="H49">
        <v>2</v>
      </c>
      <c r="I49">
        <v>1</v>
      </c>
      <c r="J49" s="2">
        <v>59.99</v>
      </c>
      <c r="K49" s="2">
        <v>0</v>
      </c>
      <c r="L49" s="2">
        <v>30.58</v>
      </c>
      <c r="M49" s="2">
        <v>59.99</v>
      </c>
    </row>
    <row r="50" spans="1:13" x14ac:dyDescent="0.45">
      <c r="A50">
        <v>199</v>
      </c>
      <c r="B50">
        <v>8</v>
      </c>
      <c r="C50">
        <v>8221</v>
      </c>
      <c r="D50" s="4">
        <f t="shared" si="0"/>
        <v>20160101</v>
      </c>
      <c r="E50" s="1">
        <v>42370</v>
      </c>
      <c r="F50" s="5">
        <f t="shared" si="1"/>
        <v>20160101</v>
      </c>
      <c r="G50" s="5">
        <v>71922</v>
      </c>
      <c r="H50">
        <v>2</v>
      </c>
      <c r="I50">
        <v>1</v>
      </c>
      <c r="J50" s="2">
        <v>59.99</v>
      </c>
      <c r="K50" s="2">
        <v>0</v>
      </c>
      <c r="L50" s="2">
        <v>30.58</v>
      </c>
      <c r="M50" s="2">
        <v>59.99</v>
      </c>
    </row>
    <row r="51" spans="1:13" x14ac:dyDescent="0.45">
      <c r="A51">
        <v>199</v>
      </c>
      <c r="B51">
        <v>8</v>
      </c>
      <c r="C51">
        <v>9089</v>
      </c>
      <c r="D51" s="4">
        <f t="shared" si="0"/>
        <v>20160201</v>
      </c>
      <c r="E51" s="1">
        <v>42401</v>
      </c>
      <c r="F51" s="5">
        <f t="shared" si="1"/>
        <v>20160201</v>
      </c>
      <c r="G51" s="5">
        <v>72008</v>
      </c>
      <c r="H51">
        <v>2</v>
      </c>
      <c r="I51">
        <v>1</v>
      </c>
      <c r="J51" s="2">
        <v>59.99</v>
      </c>
      <c r="K51" s="2">
        <v>0</v>
      </c>
      <c r="L51" s="2">
        <v>30.58</v>
      </c>
      <c r="M51" s="2">
        <v>59.99</v>
      </c>
    </row>
    <row r="52" spans="1:13" x14ac:dyDescent="0.45">
      <c r="E52" s="1"/>
    </row>
    <row r="53" spans="1:13" x14ac:dyDescent="0.45">
      <c r="E53" s="1"/>
    </row>
    <row r="54" spans="1:13" x14ac:dyDescent="0.45">
      <c r="E54" s="1"/>
    </row>
    <row r="55" spans="1:13" x14ac:dyDescent="0.45">
      <c r="E55" s="1"/>
    </row>
    <row r="56" spans="1:13" x14ac:dyDescent="0.45">
      <c r="E56" s="1"/>
    </row>
    <row r="57" spans="1:13" x14ac:dyDescent="0.45">
      <c r="E57" s="1"/>
    </row>
    <row r="58" spans="1:13" x14ac:dyDescent="0.45">
      <c r="E58" s="1"/>
    </row>
    <row r="59" spans="1:13" x14ac:dyDescent="0.45">
      <c r="E59" s="1"/>
    </row>
    <row r="60" spans="1:13" x14ac:dyDescent="0.45">
      <c r="E60" s="1"/>
    </row>
    <row r="61" spans="1:13" x14ac:dyDescent="0.45">
      <c r="E61" s="1"/>
    </row>
    <row r="62" spans="1:13" x14ac:dyDescent="0.45">
      <c r="E62" s="1"/>
    </row>
    <row r="63" spans="1:13" x14ac:dyDescent="0.45">
      <c r="E63" s="1"/>
    </row>
    <row r="64" spans="1:13" x14ac:dyDescent="0.45">
      <c r="E64" s="1"/>
    </row>
    <row r="65" spans="5:5" x14ac:dyDescent="0.45">
      <c r="E65" s="1"/>
    </row>
    <row r="66" spans="5:5" x14ac:dyDescent="0.45">
      <c r="E66" s="1"/>
    </row>
    <row r="67" spans="5:5" x14ac:dyDescent="0.45">
      <c r="E67" s="1"/>
    </row>
    <row r="68" spans="5:5" x14ac:dyDescent="0.45">
      <c r="E68" s="1"/>
    </row>
    <row r="69" spans="5:5" x14ac:dyDescent="0.45">
      <c r="E69" s="1"/>
    </row>
    <row r="70" spans="5:5" x14ac:dyDescent="0.45">
      <c r="E70" s="1"/>
    </row>
    <row r="71" spans="5:5" x14ac:dyDescent="0.45">
      <c r="E71" s="1"/>
    </row>
    <row r="72" spans="5:5" x14ac:dyDescent="0.45">
      <c r="E72" s="1"/>
    </row>
    <row r="73" spans="5:5" x14ac:dyDescent="0.45">
      <c r="E7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50546-6EA9-43B3-ADEA-AC7152F95BA4}">
  <dimension ref="A1:V4"/>
  <sheetViews>
    <sheetView workbookViewId="0">
      <selection sqref="A1:V4"/>
    </sheetView>
  </sheetViews>
  <sheetFormatPr defaultRowHeight="14.25" x14ac:dyDescent="0.45"/>
  <sheetData>
    <row r="1" spans="1:22" x14ac:dyDescent="0.45">
      <c r="A1" t="s">
        <v>0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  <c r="J1" t="s">
        <v>21</v>
      </c>
      <c r="K1" t="s">
        <v>22</v>
      </c>
      <c r="L1" t="s">
        <v>23</v>
      </c>
      <c r="M1" t="s">
        <v>24</v>
      </c>
      <c r="N1" t="s">
        <v>25</v>
      </c>
      <c r="O1" t="s">
        <v>26</v>
      </c>
      <c r="P1" t="s">
        <v>27</v>
      </c>
      <c r="Q1" t="s">
        <v>28</v>
      </c>
      <c r="R1" t="s">
        <v>29</v>
      </c>
      <c r="S1" t="s">
        <v>30</v>
      </c>
      <c r="T1" t="s">
        <v>31</v>
      </c>
      <c r="U1" t="s">
        <v>32</v>
      </c>
      <c r="V1" t="s">
        <v>33</v>
      </c>
    </row>
    <row r="2" spans="1:22" x14ac:dyDescent="0.45">
      <c r="A2">
        <v>306</v>
      </c>
      <c r="B2">
        <v>586</v>
      </c>
      <c r="C2">
        <v>246</v>
      </c>
      <c r="D2" t="s">
        <v>34</v>
      </c>
      <c r="E2" t="s">
        <v>35</v>
      </c>
      <c r="F2" t="s">
        <v>36</v>
      </c>
      <c r="G2" s="3">
        <v>38233</v>
      </c>
      <c r="H2" t="s">
        <v>37</v>
      </c>
      <c r="I2">
        <v>10178</v>
      </c>
      <c r="J2">
        <v>10178</v>
      </c>
      <c r="K2" t="s">
        <v>38</v>
      </c>
      <c r="L2" t="s">
        <v>38</v>
      </c>
      <c r="M2" t="s">
        <v>39</v>
      </c>
      <c r="N2" t="s">
        <v>40</v>
      </c>
      <c r="O2" t="s">
        <v>40</v>
      </c>
      <c r="P2" t="s">
        <v>41</v>
      </c>
      <c r="Q2" t="s">
        <v>42</v>
      </c>
      <c r="R2" t="s">
        <v>42</v>
      </c>
      <c r="S2" t="s">
        <v>37</v>
      </c>
      <c r="T2">
        <v>7</v>
      </c>
      <c r="U2">
        <v>1000</v>
      </c>
      <c r="V2" s="3">
        <v>39982</v>
      </c>
    </row>
    <row r="3" spans="1:22" x14ac:dyDescent="0.45">
      <c r="A3">
        <v>307</v>
      </c>
      <c r="B3">
        <v>710</v>
      </c>
      <c r="C3">
        <v>292</v>
      </c>
      <c r="D3" t="s">
        <v>34</v>
      </c>
      <c r="E3" t="s">
        <v>43</v>
      </c>
      <c r="F3" t="s">
        <v>36</v>
      </c>
      <c r="G3" s="3">
        <v>38271</v>
      </c>
      <c r="H3" t="s">
        <v>37</v>
      </c>
      <c r="I3">
        <v>10093</v>
      </c>
      <c r="J3">
        <v>10093</v>
      </c>
      <c r="K3" t="s">
        <v>44</v>
      </c>
      <c r="L3" t="s">
        <v>44</v>
      </c>
      <c r="M3" t="s">
        <v>45</v>
      </c>
      <c r="N3" t="s">
        <v>46</v>
      </c>
      <c r="O3" t="s">
        <v>46</v>
      </c>
      <c r="P3" t="s">
        <v>47</v>
      </c>
      <c r="Q3" t="s">
        <v>48</v>
      </c>
      <c r="R3" t="s">
        <v>48</v>
      </c>
      <c r="S3" t="s">
        <v>37</v>
      </c>
      <c r="T3">
        <v>8</v>
      </c>
      <c r="U3">
        <v>93800</v>
      </c>
      <c r="V3" s="3">
        <v>39982</v>
      </c>
    </row>
    <row r="4" spans="1:22" x14ac:dyDescent="0.45">
      <c r="A4">
        <v>199</v>
      </c>
      <c r="B4">
        <v>800</v>
      </c>
      <c r="C4">
        <v>212</v>
      </c>
      <c r="D4" t="s">
        <v>34</v>
      </c>
      <c r="E4" t="s">
        <v>49</v>
      </c>
      <c r="F4" t="s">
        <v>36</v>
      </c>
      <c r="G4" s="3">
        <v>38224</v>
      </c>
      <c r="H4" t="s">
        <v>37</v>
      </c>
      <c r="I4">
        <v>20817</v>
      </c>
      <c r="J4">
        <v>20817</v>
      </c>
      <c r="K4" t="s">
        <v>50</v>
      </c>
      <c r="L4" t="s">
        <v>50</v>
      </c>
      <c r="M4" t="s">
        <v>51</v>
      </c>
      <c r="N4" t="s">
        <v>52</v>
      </c>
      <c r="O4" t="s">
        <v>53</v>
      </c>
      <c r="P4" t="s">
        <v>54</v>
      </c>
      <c r="Q4" t="s">
        <v>55</v>
      </c>
      <c r="R4" t="s">
        <v>55</v>
      </c>
      <c r="S4" t="s">
        <v>37</v>
      </c>
      <c r="T4">
        <v>325</v>
      </c>
      <c r="U4">
        <v>500</v>
      </c>
      <c r="V4" s="3">
        <v>39980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D0B11-8AFE-4F32-B47E-5CCC6C8E88B1}">
  <dimension ref="A1:X4"/>
  <sheetViews>
    <sheetView workbookViewId="0">
      <selection sqref="A1:X4"/>
    </sheetView>
  </sheetViews>
  <sheetFormatPr defaultRowHeight="14.25" x14ac:dyDescent="0.45"/>
  <sheetData>
    <row r="1" spans="1:24" x14ac:dyDescent="0.45">
      <c r="A1" t="s">
        <v>1</v>
      </c>
      <c r="B1" t="s">
        <v>56</v>
      </c>
      <c r="C1" t="s">
        <v>57</v>
      </c>
      <c r="D1" t="s">
        <v>58</v>
      </c>
      <c r="E1" t="s">
        <v>59</v>
      </c>
      <c r="F1" t="s">
        <v>60</v>
      </c>
      <c r="G1" t="s">
        <v>61</v>
      </c>
      <c r="H1" t="s">
        <v>62</v>
      </c>
      <c r="I1" t="s">
        <v>63</v>
      </c>
      <c r="J1" t="s">
        <v>64</v>
      </c>
      <c r="K1" t="s">
        <v>65</v>
      </c>
      <c r="L1" t="s">
        <v>66</v>
      </c>
      <c r="M1" t="s">
        <v>67</v>
      </c>
      <c r="N1" t="s">
        <v>68</v>
      </c>
      <c r="O1" t="s">
        <v>69</v>
      </c>
      <c r="P1" t="s">
        <v>70</v>
      </c>
      <c r="Q1" t="s">
        <v>71</v>
      </c>
      <c r="R1" t="s">
        <v>72</v>
      </c>
      <c r="S1" t="s">
        <v>73</v>
      </c>
      <c r="T1" t="s">
        <v>74</v>
      </c>
      <c r="U1" t="s">
        <v>11</v>
      </c>
      <c r="V1" t="s">
        <v>9</v>
      </c>
      <c r="W1" t="s">
        <v>75</v>
      </c>
      <c r="X1" t="s">
        <v>17</v>
      </c>
    </row>
    <row r="2" spans="1:24" x14ac:dyDescent="0.45">
      <c r="A2">
        <v>1814</v>
      </c>
      <c r="B2">
        <v>702108</v>
      </c>
      <c r="C2" t="s">
        <v>76</v>
      </c>
      <c r="D2">
        <v>39</v>
      </c>
      <c r="E2">
        <v>702</v>
      </c>
      <c r="F2" t="s">
        <v>77</v>
      </c>
      <c r="G2">
        <v>7</v>
      </c>
      <c r="H2">
        <v>7</v>
      </c>
      <c r="I2" t="s">
        <v>78</v>
      </c>
      <c r="J2" t="s">
        <v>79</v>
      </c>
      <c r="K2" t="s">
        <v>80</v>
      </c>
      <c r="L2" t="s">
        <v>80</v>
      </c>
      <c r="M2" t="s">
        <v>81</v>
      </c>
      <c r="N2" t="s">
        <v>82</v>
      </c>
      <c r="O2" t="s">
        <v>83</v>
      </c>
      <c r="P2" t="s">
        <v>37</v>
      </c>
      <c r="Q2" t="s">
        <v>37</v>
      </c>
      <c r="R2" t="s">
        <v>37</v>
      </c>
      <c r="S2">
        <v>3</v>
      </c>
      <c r="T2" t="s">
        <v>84</v>
      </c>
      <c r="U2">
        <v>16.309999999999999</v>
      </c>
      <c r="V2">
        <v>32</v>
      </c>
      <c r="W2" s="3">
        <v>38391</v>
      </c>
      <c r="X2" t="s">
        <v>36</v>
      </c>
    </row>
    <row r="3" spans="1:24" x14ac:dyDescent="0.45">
      <c r="A3">
        <v>8</v>
      </c>
      <c r="B3">
        <v>101008</v>
      </c>
      <c r="C3" t="s">
        <v>85</v>
      </c>
      <c r="D3">
        <v>1</v>
      </c>
      <c r="E3">
        <v>101</v>
      </c>
      <c r="F3" t="s">
        <v>86</v>
      </c>
      <c r="G3">
        <v>1</v>
      </c>
      <c r="H3">
        <v>1</v>
      </c>
      <c r="I3" t="s">
        <v>87</v>
      </c>
      <c r="J3" t="s">
        <v>88</v>
      </c>
      <c r="K3" t="s">
        <v>89</v>
      </c>
      <c r="L3" t="s">
        <v>90</v>
      </c>
      <c r="M3" t="s">
        <v>81</v>
      </c>
      <c r="N3" t="s">
        <v>91</v>
      </c>
      <c r="O3" t="s">
        <v>92</v>
      </c>
      <c r="P3" t="s">
        <v>93</v>
      </c>
      <c r="Q3">
        <v>5.6</v>
      </c>
      <c r="R3" t="s">
        <v>94</v>
      </c>
      <c r="S3">
        <v>2</v>
      </c>
      <c r="T3" t="s">
        <v>95</v>
      </c>
      <c r="U3">
        <v>30.58</v>
      </c>
      <c r="V3">
        <v>59.99</v>
      </c>
      <c r="W3" s="3">
        <v>39188</v>
      </c>
      <c r="X3" t="s">
        <v>36</v>
      </c>
    </row>
    <row r="4" spans="1:24" x14ac:dyDescent="0.45">
      <c r="A4">
        <v>1634</v>
      </c>
      <c r="B4">
        <v>602064</v>
      </c>
      <c r="C4" t="s">
        <v>96</v>
      </c>
      <c r="D4">
        <v>35</v>
      </c>
      <c r="E4">
        <v>602</v>
      </c>
      <c r="F4" t="s">
        <v>97</v>
      </c>
      <c r="G4">
        <v>6</v>
      </c>
      <c r="H4">
        <v>6</v>
      </c>
      <c r="I4" t="s">
        <v>98</v>
      </c>
      <c r="J4" t="s">
        <v>99</v>
      </c>
      <c r="K4" t="s">
        <v>89</v>
      </c>
      <c r="L4" t="s">
        <v>90</v>
      </c>
      <c r="M4" t="s">
        <v>81</v>
      </c>
      <c r="N4" t="s">
        <v>100</v>
      </c>
      <c r="O4" t="s">
        <v>92</v>
      </c>
      <c r="P4" t="s">
        <v>101</v>
      </c>
      <c r="Q4">
        <v>32</v>
      </c>
      <c r="R4" t="s">
        <v>102</v>
      </c>
      <c r="S4">
        <v>1</v>
      </c>
      <c r="T4" t="s">
        <v>103</v>
      </c>
      <c r="U4">
        <v>5.09</v>
      </c>
      <c r="V4">
        <v>9.99</v>
      </c>
      <c r="W4" s="3">
        <v>38360</v>
      </c>
      <c r="X4" t="s">
        <v>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91EC8-0F1C-43F4-8772-80BFDEEEF5FF}">
  <dimension ref="A1:X50"/>
  <sheetViews>
    <sheetView workbookViewId="0">
      <selection activeCell="B6" sqref="A1:X50"/>
    </sheetView>
  </sheetViews>
  <sheetFormatPr defaultRowHeight="14.25" x14ac:dyDescent="0.45"/>
  <sheetData>
    <row r="1" spans="1:24" x14ac:dyDescent="0.45">
      <c r="A1" t="s">
        <v>2</v>
      </c>
      <c r="B1" t="s">
        <v>104</v>
      </c>
      <c r="C1" t="s">
        <v>105</v>
      </c>
      <c r="D1" t="s">
        <v>106</v>
      </c>
      <c r="E1" t="s">
        <v>107</v>
      </c>
      <c r="F1" t="s">
        <v>108</v>
      </c>
      <c r="G1" t="s">
        <v>109</v>
      </c>
      <c r="H1" t="s">
        <v>110</v>
      </c>
      <c r="I1" t="s">
        <v>111</v>
      </c>
      <c r="J1" t="s">
        <v>112</v>
      </c>
      <c r="K1" t="s">
        <v>113</v>
      </c>
      <c r="L1" t="s">
        <v>114</v>
      </c>
      <c r="M1" t="s">
        <v>115</v>
      </c>
      <c r="N1" t="s">
        <v>116</v>
      </c>
      <c r="O1" t="s">
        <v>24</v>
      </c>
      <c r="P1" t="s">
        <v>25</v>
      </c>
      <c r="Q1" t="s">
        <v>26</v>
      </c>
      <c r="R1" t="s">
        <v>117</v>
      </c>
      <c r="S1" t="s">
        <v>28</v>
      </c>
      <c r="T1" t="s">
        <v>29</v>
      </c>
      <c r="U1" t="s">
        <v>118</v>
      </c>
      <c r="V1" t="s">
        <v>119</v>
      </c>
      <c r="W1" t="s">
        <v>120</v>
      </c>
      <c r="X1" t="s">
        <v>121</v>
      </c>
    </row>
    <row r="2" spans="1:24" x14ac:dyDescent="0.45">
      <c r="A2">
        <v>5682</v>
      </c>
      <c r="B2">
        <v>16681</v>
      </c>
      <c r="C2" t="s">
        <v>37</v>
      </c>
      <c r="D2" t="s">
        <v>122</v>
      </c>
      <c r="E2" s="1">
        <v>24546</v>
      </c>
      <c r="F2" t="s">
        <v>123</v>
      </c>
      <c r="G2" t="s">
        <v>124</v>
      </c>
      <c r="H2">
        <v>80000</v>
      </c>
      <c r="I2">
        <v>5</v>
      </c>
      <c r="J2">
        <v>5</v>
      </c>
      <c r="K2" t="s">
        <v>125</v>
      </c>
      <c r="L2" t="s">
        <v>126</v>
      </c>
      <c r="M2" t="s">
        <v>127</v>
      </c>
      <c r="N2">
        <v>4</v>
      </c>
      <c r="O2" t="s">
        <v>45</v>
      </c>
      <c r="P2" t="s">
        <v>128</v>
      </c>
      <c r="Q2" t="s">
        <v>129</v>
      </c>
      <c r="R2" t="s">
        <v>130</v>
      </c>
      <c r="S2" t="s">
        <v>131</v>
      </c>
      <c r="T2" t="s">
        <v>37</v>
      </c>
      <c r="U2" t="s">
        <v>132</v>
      </c>
      <c r="V2" s="1">
        <v>37986</v>
      </c>
      <c r="W2" t="s">
        <v>133</v>
      </c>
      <c r="X2" t="s">
        <v>37</v>
      </c>
    </row>
    <row r="3" spans="1:24" x14ac:dyDescent="0.45">
      <c r="A3">
        <v>5622</v>
      </c>
      <c r="B3">
        <v>16621</v>
      </c>
      <c r="C3" t="s">
        <v>134</v>
      </c>
      <c r="D3" t="s">
        <v>135</v>
      </c>
      <c r="E3" s="1">
        <v>26739</v>
      </c>
      <c r="F3" t="s">
        <v>124</v>
      </c>
      <c r="G3" t="s">
        <v>136</v>
      </c>
      <c r="H3">
        <v>100000</v>
      </c>
      <c r="I3">
        <v>0</v>
      </c>
      <c r="J3">
        <v>5</v>
      </c>
      <c r="K3" t="s">
        <v>137</v>
      </c>
      <c r="L3" t="s">
        <v>138</v>
      </c>
      <c r="M3" t="s">
        <v>139</v>
      </c>
      <c r="N3">
        <v>2</v>
      </c>
      <c r="O3" t="s">
        <v>45</v>
      </c>
      <c r="P3" t="s">
        <v>128</v>
      </c>
      <c r="Q3" t="s">
        <v>129</v>
      </c>
      <c r="R3" t="s">
        <v>130</v>
      </c>
      <c r="S3" t="s">
        <v>140</v>
      </c>
      <c r="T3" t="s">
        <v>37</v>
      </c>
      <c r="U3" t="s">
        <v>141</v>
      </c>
      <c r="V3" s="1">
        <v>38049</v>
      </c>
      <c r="W3" t="s">
        <v>133</v>
      </c>
      <c r="X3" t="s">
        <v>37</v>
      </c>
    </row>
    <row r="4" spans="1:24" x14ac:dyDescent="0.45">
      <c r="A4">
        <v>8645</v>
      </c>
      <c r="B4">
        <v>19644</v>
      </c>
      <c r="C4" t="s">
        <v>37</v>
      </c>
      <c r="D4" t="s">
        <v>142</v>
      </c>
      <c r="E4" s="1">
        <v>28388</v>
      </c>
      <c r="F4" t="s">
        <v>123</v>
      </c>
      <c r="G4" t="s">
        <v>136</v>
      </c>
      <c r="H4">
        <v>30000</v>
      </c>
      <c r="I4">
        <v>0</v>
      </c>
      <c r="J4">
        <v>0</v>
      </c>
      <c r="K4" t="s">
        <v>143</v>
      </c>
      <c r="L4" t="s">
        <v>144</v>
      </c>
      <c r="M4" t="s">
        <v>127</v>
      </c>
      <c r="N4">
        <v>2</v>
      </c>
      <c r="O4" t="s">
        <v>51</v>
      </c>
      <c r="P4" t="s">
        <v>145</v>
      </c>
      <c r="Q4" t="s">
        <v>146</v>
      </c>
      <c r="R4" t="s">
        <v>54</v>
      </c>
      <c r="S4" t="s">
        <v>147</v>
      </c>
      <c r="T4" t="s">
        <v>37</v>
      </c>
      <c r="U4" t="s">
        <v>148</v>
      </c>
      <c r="V4" s="1">
        <v>38060</v>
      </c>
      <c r="W4" t="s">
        <v>133</v>
      </c>
      <c r="X4" t="s">
        <v>37</v>
      </c>
    </row>
    <row r="5" spans="1:24" x14ac:dyDescent="0.45">
      <c r="A5">
        <v>5393</v>
      </c>
      <c r="B5">
        <v>16392</v>
      </c>
      <c r="C5" t="s">
        <v>37</v>
      </c>
      <c r="D5" t="s">
        <v>149</v>
      </c>
      <c r="E5" s="1">
        <v>25120</v>
      </c>
      <c r="F5" t="s">
        <v>124</v>
      </c>
      <c r="G5" t="s">
        <v>136</v>
      </c>
      <c r="H5">
        <v>40000</v>
      </c>
      <c r="I5">
        <v>0</v>
      </c>
      <c r="J5">
        <v>0</v>
      </c>
      <c r="K5" t="s">
        <v>150</v>
      </c>
      <c r="L5" t="s">
        <v>144</v>
      </c>
      <c r="M5" t="s">
        <v>127</v>
      </c>
      <c r="N5">
        <v>0</v>
      </c>
      <c r="O5" t="s">
        <v>39</v>
      </c>
      <c r="P5" t="s">
        <v>151</v>
      </c>
      <c r="Q5" t="s">
        <v>152</v>
      </c>
      <c r="R5" t="s">
        <v>153</v>
      </c>
      <c r="S5" t="s">
        <v>154</v>
      </c>
      <c r="T5" t="s">
        <v>37</v>
      </c>
      <c r="U5" t="s">
        <v>155</v>
      </c>
      <c r="V5" s="1">
        <v>37712</v>
      </c>
      <c r="W5" t="s">
        <v>133</v>
      </c>
      <c r="X5" t="s">
        <v>37</v>
      </c>
    </row>
    <row r="6" spans="1:24" x14ac:dyDescent="0.45">
      <c r="A6">
        <v>9078</v>
      </c>
      <c r="B6">
        <v>20077</v>
      </c>
      <c r="C6" t="s">
        <v>37</v>
      </c>
      <c r="D6" t="s">
        <v>156</v>
      </c>
      <c r="E6" s="1">
        <v>19668</v>
      </c>
      <c r="F6" t="s">
        <v>124</v>
      </c>
      <c r="G6" t="s">
        <v>124</v>
      </c>
      <c r="H6">
        <v>10000</v>
      </c>
      <c r="I6">
        <v>2</v>
      </c>
      <c r="J6">
        <v>1</v>
      </c>
      <c r="K6" t="s">
        <v>137</v>
      </c>
      <c r="L6" t="s">
        <v>157</v>
      </c>
      <c r="M6" t="s">
        <v>127</v>
      </c>
      <c r="N6">
        <v>2</v>
      </c>
      <c r="O6" t="s">
        <v>51</v>
      </c>
      <c r="P6" t="s">
        <v>158</v>
      </c>
      <c r="Q6" t="s">
        <v>146</v>
      </c>
      <c r="R6" t="s">
        <v>54</v>
      </c>
      <c r="S6" t="s">
        <v>159</v>
      </c>
      <c r="T6" t="s">
        <v>37</v>
      </c>
      <c r="U6" t="s">
        <v>160</v>
      </c>
      <c r="V6" s="1">
        <v>38111</v>
      </c>
      <c r="W6" t="s">
        <v>133</v>
      </c>
      <c r="X6" t="s">
        <v>37</v>
      </c>
    </row>
    <row r="7" spans="1:24" x14ac:dyDescent="0.45">
      <c r="A7">
        <v>14364</v>
      </c>
      <c r="B7">
        <v>25363</v>
      </c>
      <c r="C7" t="s">
        <v>37</v>
      </c>
      <c r="D7" t="s">
        <v>161</v>
      </c>
      <c r="E7" s="1">
        <v>21235</v>
      </c>
      <c r="F7" t="s">
        <v>124</v>
      </c>
      <c r="G7" t="s">
        <v>136</v>
      </c>
      <c r="H7">
        <v>30000</v>
      </c>
      <c r="I7">
        <v>2</v>
      </c>
      <c r="J7">
        <v>0</v>
      </c>
      <c r="K7" t="s">
        <v>137</v>
      </c>
      <c r="L7" t="s">
        <v>162</v>
      </c>
      <c r="M7" t="s">
        <v>127</v>
      </c>
      <c r="N7">
        <v>2</v>
      </c>
      <c r="O7" t="s">
        <v>51</v>
      </c>
      <c r="P7" t="s">
        <v>163</v>
      </c>
      <c r="Q7" t="s">
        <v>164</v>
      </c>
      <c r="R7" t="s">
        <v>165</v>
      </c>
      <c r="S7" t="s">
        <v>166</v>
      </c>
      <c r="T7" t="s">
        <v>37</v>
      </c>
      <c r="U7" t="s">
        <v>167</v>
      </c>
      <c r="V7" s="1">
        <v>37479</v>
      </c>
      <c r="W7" t="s">
        <v>133</v>
      </c>
      <c r="X7" t="s">
        <v>37</v>
      </c>
    </row>
    <row r="8" spans="1:24" x14ac:dyDescent="0.45">
      <c r="A8">
        <v>7488</v>
      </c>
      <c r="B8">
        <v>18487</v>
      </c>
      <c r="C8" t="s">
        <v>37</v>
      </c>
      <c r="D8" t="s">
        <v>168</v>
      </c>
      <c r="E8" s="1">
        <v>20738</v>
      </c>
      <c r="F8" t="s">
        <v>123</v>
      </c>
      <c r="G8" t="s">
        <v>136</v>
      </c>
      <c r="H8">
        <v>70000</v>
      </c>
      <c r="I8">
        <v>2</v>
      </c>
      <c r="J8">
        <v>0</v>
      </c>
      <c r="K8" t="s">
        <v>137</v>
      </c>
      <c r="L8" t="s">
        <v>162</v>
      </c>
      <c r="M8" t="s">
        <v>139</v>
      </c>
      <c r="N8">
        <v>2</v>
      </c>
      <c r="O8" t="s">
        <v>45</v>
      </c>
      <c r="P8" t="s">
        <v>169</v>
      </c>
      <c r="Q8" t="s">
        <v>129</v>
      </c>
      <c r="R8" t="s">
        <v>130</v>
      </c>
      <c r="S8" t="s">
        <v>170</v>
      </c>
      <c r="T8" t="s">
        <v>37</v>
      </c>
      <c r="U8" t="s">
        <v>171</v>
      </c>
      <c r="V8" s="1">
        <v>37233</v>
      </c>
      <c r="W8" t="s">
        <v>133</v>
      </c>
      <c r="X8" t="s">
        <v>37</v>
      </c>
    </row>
    <row r="9" spans="1:24" x14ac:dyDescent="0.45">
      <c r="A9">
        <v>7295</v>
      </c>
      <c r="B9">
        <v>18294</v>
      </c>
      <c r="C9" t="s">
        <v>37</v>
      </c>
      <c r="D9" t="s">
        <v>172</v>
      </c>
      <c r="E9" s="1">
        <v>21799</v>
      </c>
      <c r="F9" t="s">
        <v>124</v>
      </c>
      <c r="G9" t="s">
        <v>136</v>
      </c>
      <c r="H9">
        <v>90000</v>
      </c>
      <c r="I9">
        <v>1</v>
      </c>
      <c r="J9">
        <v>0</v>
      </c>
      <c r="K9" t="s">
        <v>125</v>
      </c>
      <c r="L9" t="s">
        <v>126</v>
      </c>
      <c r="M9" t="s">
        <v>127</v>
      </c>
      <c r="N9">
        <v>1</v>
      </c>
      <c r="O9" t="s">
        <v>45</v>
      </c>
      <c r="P9" t="s">
        <v>169</v>
      </c>
      <c r="Q9" t="s">
        <v>129</v>
      </c>
      <c r="R9" t="s">
        <v>130</v>
      </c>
      <c r="S9" t="s">
        <v>173</v>
      </c>
      <c r="T9" t="s">
        <v>37</v>
      </c>
      <c r="U9" t="s">
        <v>174</v>
      </c>
      <c r="V9" s="1">
        <v>37938</v>
      </c>
      <c r="W9" t="s">
        <v>133</v>
      </c>
      <c r="X9" t="s">
        <v>37</v>
      </c>
    </row>
    <row r="10" spans="1:24" x14ac:dyDescent="0.45">
      <c r="A10">
        <v>11156</v>
      </c>
      <c r="B10">
        <v>22155</v>
      </c>
      <c r="C10" t="s">
        <v>37</v>
      </c>
      <c r="D10" t="s">
        <v>175</v>
      </c>
      <c r="E10" s="1">
        <v>17719</v>
      </c>
      <c r="F10" t="s">
        <v>124</v>
      </c>
      <c r="G10" t="s">
        <v>124</v>
      </c>
      <c r="H10">
        <v>20000</v>
      </c>
      <c r="I10">
        <v>2</v>
      </c>
      <c r="J10">
        <v>1</v>
      </c>
      <c r="K10" t="s">
        <v>143</v>
      </c>
      <c r="L10" t="s">
        <v>144</v>
      </c>
      <c r="M10" t="s">
        <v>127</v>
      </c>
      <c r="N10">
        <v>2</v>
      </c>
      <c r="O10" t="s">
        <v>45</v>
      </c>
      <c r="P10" t="s">
        <v>169</v>
      </c>
      <c r="Q10" t="s">
        <v>129</v>
      </c>
      <c r="R10" t="s">
        <v>130</v>
      </c>
      <c r="S10" t="s">
        <v>176</v>
      </c>
      <c r="T10" t="s">
        <v>37</v>
      </c>
      <c r="U10" t="s">
        <v>177</v>
      </c>
      <c r="V10" s="1">
        <v>38056</v>
      </c>
      <c r="W10" t="s">
        <v>133</v>
      </c>
      <c r="X10" t="s">
        <v>37</v>
      </c>
    </row>
    <row r="11" spans="1:24" x14ac:dyDescent="0.45">
      <c r="A11">
        <v>14365</v>
      </c>
      <c r="B11">
        <v>25364</v>
      </c>
      <c r="C11" t="s">
        <v>37</v>
      </c>
      <c r="D11" t="s">
        <v>178</v>
      </c>
      <c r="E11" s="1">
        <v>21369</v>
      </c>
      <c r="F11" t="s">
        <v>124</v>
      </c>
      <c r="G11" t="s">
        <v>124</v>
      </c>
      <c r="H11">
        <v>30000</v>
      </c>
      <c r="I11">
        <v>2</v>
      </c>
      <c r="J11">
        <v>0</v>
      </c>
      <c r="K11" t="s">
        <v>137</v>
      </c>
      <c r="L11" t="s">
        <v>162</v>
      </c>
      <c r="M11" t="s">
        <v>127</v>
      </c>
      <c r="N11">
        <v>2</v>
      </c>
      <c r="O11" t="s">
        <v>51</v>
      </c>
      <c r="P11" t="s">
        <v>179</v>
      </c>
      <c r="Q11" t="s">
        <v>180</v>
      </c>
      <c r="R11" t="s">
        <v>54</v>
      </c>
      <c r="S11" t="s">
        <v>181</v>
      </c>
      <c r="T11" t="s">
        <v>37</v>
      </c>
      <c r="U11" t="s">
        <v>182</v>
      </c>
      <c r="V11" s="1">
        <v>38123</v>
      </c>
      <c r="W11" t="s">
        <v>133</v>
      </c>
      <c r="X11" t="s">
        <v>37</v>
      </c>
    </row>
    <row r="12" spans="1:24" x14ac:dyDescent="0.45">
      <c r="A12">
        <v>8647</v>
      </c>
      <c r="B12">
        <v>19646</v>
      </c>
      <c r="C12" t="s">
        <v>37</v>
      </c>
      <c r="D12" t="s">
        <v>183</v>
      </c>
      <c r="E12" s="1">
        <v>29041</v>
      </c>
      <c r="F12" t="s">
        <v>123</v>
      </c>
      <c r="G12" t="s">
        <v>124</v>
      </c>
      <c r="H12">
        <v>30000</v>
      </c>
      <c r="I12">
        <v>0</v>
      </c>
      <c r="J12">
        <v>0</v>
      </c>
      <c r="K12" t="s">
        <v>143</v>
      </c>
      <c r="L12" t="s">
        <v>144</v>
      </c>
      <c r="M12" t="s">
        <v>139</v>
      </c>
      <c r="N12">
        <v>2</v>
      </c>
      <c r="O12" t="s">
        <v>51</v>
      </c>
      <c r="P12" t="s">
        <v>184</v>
      </c>
      <c r="Q12" t="s">
        <v>164</v>
      </c>
      <c r="R12" t="s">
        <v>165</v>
      </c>
      <c r="S12" t="s">
        <v>185</v>
      </c>
      <c r="T12" t="s">
        <v>37</v>
      </c>
      <c r="U12" t="s">
        <v>186</v>
      </c>
      <c r="V12" s="1">
        <v>38114</v>
      </c>
      <c r="W12" t="s">
        <v>133</v>
      </c>
      <c r="X12" t="s">
        <v>37</v>
      </c>
    </row>
    <row r="13" spans="1:24" x14ac:dyDescent="0.45">
      <c r="A13">
        <v>11400</v>
      </c>
      <c r="B13">
        <v>22399</v>
      </c>
      <c r="C13" t="s">
        <v>37</v>
      </c>
      <c r="D13" t="s">
        <v>187</v>
      </c>
      <c r="E13" s="1">
        <v>29226</v>
      </c>
      <c r="F13" t="s">
        <v>123</v>
      </c>
      <c r="G13" t="s">
        <v>124</v>
      </c>
      <c r="H13">
        <v>10000</v>
      </c>
      <c r="I13">
        <v>0</v>
      </c>
      <c r="J13">
        <v>0</v>
      </c>
      <c r="K13" t="s">
        <v>188</v>
      </c>
      <c r="L13" t="s">
        <v>157</v>
      </c>
      <c r="M13" t="s">
        <v>127</v>
      </c>
      <c r="N13">
        <v>1</v>
      </c>
      <c r="O13" t="s">
        <v>45</v>
      </c>
      <c r="P13" t="s">
        <v>189</v>
      </c>
      <c r="Q13" t="s">
        <v>190</v>
      </c>
      <c r="R13" t="s">
        <v>130</v>
      </c>
      <c r="S13" t="s">
        <v>191</v>
      </c>
      <c r="T13" t="s">
        <v>37</v>
      </c>
      <c r="U13" t="s">
        <v>192</v>
      </c>
      <c r="V13" s="1">
        <v>37578</v>
      </c>
      <c r="W13" t="s">
        <v>133</v>
      </c>
      <c r="X13" t="s">
        <v>37</v>
      </c>
    </row>
    <row r="14" spans="1:24" x14ac:dyDescent="0.45">
      <c r="A14">
        <v>7699</v>
      </c>
      <c r="B14">
        <v>18698</v>
      </c>
      <c r="C14" t="s">
        <v>37</v>
      </c>
      <c r="D14" t="s">
        <v>193</v>
      </c>
      <c r="E14" s="1">
        <v>25025</v>
      </c>
      <c r="F14" t="s">
        <v>123</v>
      </c>
      <c r="G14" t="s">
        <v>136</v>
      </c>
      <c r="H14">
        <v>60000</v>
      </c>
      <c r="I14">
        <v>2</v>
      </c>
      <c r="J14">
        <v>2</v>
      </c>
      <c r="K14" t="s">
        <v>125</v>
      </c>
      <c r="L14" t="s">
        <v>126</v>
      </c>
      <c r="M14" t="s">
        <v>127</v>
      </c>
      <c r="N14">
        <v>1</v>
      </c>
      <c r="O14" t="s">
        <v>45</v>
      </c>
      <c r="P14" t="s">
        <v>194</v>
      </c>
      <c r="Q14" t="s">
        <v>190</v>
      </c>
      <c r="R14" t="s">
        <v>130</v>
      </c>
      <c r="S14" t="s">
        <v>195</v>
      </c>
      <c r="T14" t="s">
        <v>37</v>
      </c>
      <c r="U14" t="s">
        <v>196</v>
      </c>
      <c r="V14" s="1">
        <v>37250</v>
      </c>
      <c r="W14" t="s">
        <v>133</v>
      </c>
      <c r="X14" t="s">
        <v>37</v>
      </c>
    </row>
    <row r="15" spans="1:24" x14ac:dyDescent="0.45">
      <c r="A15">
        <v>8205</v>
      </c>
      <c r="B15">
        <v>19204</v>
      </c>
      <c r="C15" t="s">
        <v>37</v>
      </c>
      <c r="D15" t="s">
        <v>197</v>
      </c>
      <c r="E15" s="1">
        <v>19529</v>
      </c>
      <c r="F15" t="s">
        <v>123</v>
      </c>
      <c r="G15" t="s">
        <v>136</v>
      </c>
      <c r="H15">
        <v>20000</v>
      </c>
      <c r="I15">
        <v>2</v>
      </c>
      <c r="J15">
        <v>0</v>
      </c>
      <c r="K15" t="s">
        <v>137</v>
      </c>
      <c r="L15" t="s">
        <v>157</v>
      </c>
      <c r="M15" t="s">
        <v>127</v>
      </c>
      <c r="N15">
        <v>2</v>
      </c>
      <c r="O15" t="s">
        <v>51</v>
      </c>
      <c r="P15" t="s">
        <v>198</v>
      </c>
      <c r="Q15" t="s">
        <v>199</v>
      </c>
      <c r="R15" t="s">
        <v>54</v>
      </c>
      <c r="S15" t="s">
        <v>200</v>
      </c>
      <c r="T15" t="s">
        <v>37</v>
      </c>
      <c r="U15" t="s">
        <v>201</v>
      </c>
      <c r="V15" s="1">
        <v>38094</v>
      </c>
      <c r="W15" t="s">
        <v>133</v>
      </c>
      <c r="X15" t="s">
        <v>37</v>
      </c>
    </row>
    <row r="16" spans="1:24" x14ac:dyDescent="0.45">
      <c r="A16">
        <v>5426</v>
      </c>
      <c r="B16">
        <v>16425</v>
      </c>
      <c r="C16" t="s">
        <v>37</v>
      </c>
      <c r="D16" t="s">
        <v>202</v>
      </c>
      <c r="E16" s="1">
        <v>24153</v>
      </c>
      <c r="F16" t="s">
        <v>124</v>
      </c>
      <c r="G16" t="s">
        <v>136</v>
      </c>
      <c r="H16">
        <v>40000</v>
      </c>
      <c r="I16">
        <v>0</v>
      </c>
      <c r="J16">
        <v>0</v>
      </c>
      <c r="K16" t="s">
        <v>125</v>
      </c>
      <c r="L16" t="s">
        <v>126</v>
      </c>
      <c r="M16" t="s">
        <v>127</v>
      </c>
      <c r="N16">
        <v>0</v>
      </c>
      <c r="O16" t="s">
        <v>39</v>
      </c>
      <c r="P16" t="s">
        <v>203</v>
      </c>
      <c r="Q16" t="s">
        <v>204</v>
      </c>
      <c r="R16" t="s">
        <v>153</v>
      </c>
      <c r="S16" t="s">
        <v>205</v>
      </c>
      <c r="T16" t="s">
        <v>37</v>
      </c>
      <c r="U16" t="s">
        <v>206</v>
      </c>
      <c r="V16" s="1">
        <v>37758</v>
      </c>
      <c r="W16" t="s">
        <v>133</v>
      </c>
      <c r="X16" t="s">
        <v>37</v>
      </c>
    </row>
    <row r="17" spans="1:24" x14ac:dyDescent="0.45">
      <c r="A17">
        <v>8649</v>
      </c>
      <c r="B17">
        <v>19648</v>
      </c>
      <c r="C17" t="s">
        <v>37</v>
      </c>
      <c r="D17" t="s">
        <v>207</v>
      </c>
      <c r="E17" s="1">
        <v>29132</v>
      </c>
      <c r="F17" t="s">
        <v>123</v>
      </c>
      <c r="G17" t="s">
        <v>136</v>
      </c>
      <c r="H17">
        <v>30000</v>
      </c>
      <c r="I17">
        <v>0</v>
      </c>
      <c r="J17">
        <v>0</v>
      </c>
      <c r="K17" t="s">
        <v>143</v>
      </c>
      <c r="L17" t="s">
        <v>144</v>
      </c>
      <c r="M17" t="s">
        <v>127</v>
      </c>
      <c r="N17">
        <v>2</v>
      </c>
      <c r="O17" t="s">
        <v>51</v>
      </c>
      <c r="P17" t="s">
        <v>163</v>
      </c>
      <c r="Q17" t="s">
        <v>164</v>
      </c>
      <c r="R17" t="s">
        <v>165</v>
      </c>
      <c r="S17" t="s">
        <v>208</v>
      </c>
      <c r="T17" t="s">
        <v>37</v>
      </c>
      <c r="U17" t="s">
        <v>209</v>
      </c>
      <c r="V17" s="1">
        <v>37930</v>
      </c>
      <c r="W17" t="s">
        <v>133</v>
      </c>
      <c r="X17" t="s">
        <v>37</v>
      </c>
    </row>
    <row r="18" spans="1:24" x14ac:dyDescent="0.45">
      <c r="A18">
        <v>7466</v>
      </c>
      <c r="B18">
        <v>18465</v>
      </c>
      <c r="C18" t="s">
        <v>37</v>
      </c>
      <c r="D18" t="s">
        <v>210</v>
      </c>
      <c r="E18" s="1">
        <v>19046</v>
      </c>
      <c r="F18" t="s">
        <v>123</v>
      </c>
      <c r="G18" t="s">
        <v>136</v>
      </c>
      <c r="H18">
        <v>30000</v>
      </c>
      <c r="I18">
        <v>3</v>
      </c>
      <c r="J18">
        <v>0</v>
      </c>
      <c r="K18" t="s">
        <v>137</v>
      </c>
      <c r="L18" t="s">
        <v>162</v>
      </c>
      <c r="M18" t="s">
        <v>127</v>
      </c>
      <c r="N18">
        <v>2</v>
      </c>
      <c r="O18" t="s">
        <v>45</v>
      </c>
      <c r="P18" t="s">
        <v>169</v>
      </c>
      <c r="Q18" t="s">
        <v>129</v>
      </c>
      <c r="R18" t="s">
        <v>130</v>
      </c>
      <c r="S18" t="s">
        <v>211</v>
      </c>
      <c r="T18" t="s">
        <v>37</v>
      </c>
      <c r="U18" t="s">
        <v>212</v>
      </c>
      <c r="V18" s="1">
        <v>37230</v>
      </c>
      <c r="W18" t="s">
        <v>133</v>
      </c>
      <c r="X18" t="s">
        <v>37</v>
      </c>
    </row>
    <row r="19" spans="1:24" x14ac:dyDescent="0.45">
      <c r="A19">
        <v>6919</v>
      </c>
      <c r="B19">
        <v>17918</v>
      </c>
      <c r="C19" t="s">
        <v>37</v>
      </c>
      <c r="D19" t="s">
        <v>213</v>
      </c>
      <c r="E19" s="1">
        <v>28775</v>
      </c>
      <c r="F19" t="s">
        <v>124</v>
      </c>
      <c r="G19" t="s">
        <v>136</v>
      </c>
      <c r="H19">
        <v>20000</v>
      </c>
      <c r="I19">
        <v>0</v>
      </c>
      <c r="J19">
        <v>0</v>
      </c>
      <c r="K19" t="s">
        <v>125</v>
      </c>
      <c r="L19" t="s">
        <v>144</v>
      </c>
      <c r="M19" t="s">
        <v>127</v>
      </c>
      <c r="N19">
        <v>0</v>
      </c>
      <c r="O19" t="s">
        <v>45</v>
      </c>
      <c r="P19" t="s">
        <v>214</v>
      </c>
      <c r="Q19" t="s">
        <v>190</v>
      </c>
      <c r="R19" t="s">
        <v>130</v>
      </c>
      <c r="S19" t="s">
        <v>215</v>
      </c>
      <c r="T19" t="s">
        <v>37</v>
      </c>
      <c r="U19" t="s">
        <v>216</v>
      </c>
      <c r="V19" s="1">
        <v>37192</v>
      </c>
      <c r="W19" t="s">
        <v>133</v>
      </c>
      <c r="X19" t="s">
        <v>37</v>
      </c>
    </row>
    <row r="20" spans="1:24" x14ac:dyDescent="0.45">
      <c r="A20">
        <v>5495</v>
      </c>
      <c r="B20">
        <v>16494</v>
      </c>
      <c r="C20" t="s">
        <v>37</v>
      </c>
      <c r="D20" t="s">
        <v>217</v>
      </c>
      <c r="E20" s="1">
        <v>20053</v>
      </c>
      <c r="F20" t="s">
        <v>123</v>
      </c>
      <c r="G20" t="s">
        <v>136</v>
      </c>
      <c r="H20">
        <v>80000</v>
      </c>
      <c r="I20">
        <v>2</v>
      </c>
      <c r="J20">
        <v>0</v>
      </c>
      <c r="K20" t="s">
        <v>188</v>
      </c>
      <c r="L20" t="s">
        <v>162</v>
      </c>
      <c r="M20" t="s">
        <v>139</v>
      </c>
      <c r="N20">
        <v>2</v>
      </c>
      <c r="O20" t="s">
        <v>45</v>
      </c>
      <c r="P20" t="s">
        <v>218</v>
      </c>
      <c r="Q20" t="s">
        <v>129</v>
      </c>
      <c r="R20" t="s">
        <v>130</v>
      </c>
      <c r="S20" t="s">
        <v>219</v>
      </c>
      <c r="T20" t="s">
        <v>37</v>
      </c>
      <c r="U20" t="s">
        <v>220</v>
      </c>
      <c r="V20" s="1">
        <v>37099</v>
      </c>
      <c r="W20" t="s">
        <v>133</v>
      </c>
      <c r="X20" t="s">
        <v>37</v>
      </c>
    </row>
    <row r="21" spans="1:24" x14ac:dyDescent="0.45">
      <c r="A21">
        <v>7794</v>
      </c>
      <c r="B21">
        <v>18793</v>
      </c>
      <c r="C21" t="s">
        <v>37</v>
      </c>
      <c r="D21" t="s">
        <v>221</v>
      </c>
      <c r="E21" s="1">
        <v>16181</v>
      </c>
      <c r="F21" t="s">
        <v>124</v>
      </c>
      <c r="G21" t="s">
        <v>124</v>
      </c>
      <c r="H21">
        <v>20000</v>
      </c>
      <c r="I21">
        <v>4</v>
      </c>
      <c r="J21">
        <v>0</v>
      </c>
      <c r="K21" t="s">
        <v>137</v>
      </c>
      <c r="L21" t="s">
        <v>162</v>
      </c>
      <c r="M21" t="s">
        <v>139</v>
      </c>
      <c r="N21">
        <v>2</v>
      </c>
      <c r="O21" t="s">
        <v>45</v>
      </c>
      <c r="P21" t="s">
        <v>218</v>
      </c>
      <c r="Q21" t="s">
        <v>129</v>
      </c>
      <c r="R21" t="s">
        <v>130</v>
      </c>
      <c r="S21" t="s">
        <v>222</v>
      </c>
      <c r="T21" t="s">
        <v>37</v>
      </c>
      <c r="U21" t="s">
        <v>177</v>
      </c>
      <c r="V21" s="1">
        <v>38134</v>
      </c>
      <c r="W21" t="s">
        <v>133</v>
      </c>
      <c r="X21" t="s">
        <v>37</v>
      </c>
    </row>
    <row r="22" spans="1:24" x14ac:dyDescent="0.45">
      <c r="A22">
        <v>7715</v>
      </c>
      <c r="B22">
        <v>18714</v>
      </c>
      <c r="C22" t="s">
        <v>37</v>
      </c>
      <c r="D22" t="s">
        <v>223</v>
      </c>
      <c r="E22" s="1">
        <v>24334</v>
      </c>
      <c r="F22" t="s">
        <v>124</v>
      </c>
      <c r="G22" t="s">
        <v>124</v>
      </c>
      <c r="H22">
        <v>80000</v>
      </c>
      <c r="I22">
        <v>5</v>
      </c>
      <c r="J22">
        <v>5</v>
      </c>
      <c r="K22" t="s">
        <v>150</v>
      </c>
      <c r="L22" t="s">
        <v>138</v>
      </c>
      <c r="M22" t="s">
        <v>127</v>
      </c>
      <c r="N22">
        <v>3</v>
      </c>
      <c r="O22" t="s">
        <v>45</v>
      </c>
      <c r="P22" t="s">
        <v>214</v>
      </c>
      <c r="Q22" t="s">
        <v>190</v>
      </c>
      <c r="R22" t="s">
        <v>130</v>
      </c>
      <c r="S22" t="s">
        <v>224</v>
      </c>
      <c r="T22" t="s">
        <v>37</v>
      </c>
      <c r="U22" t="s">
        <v>225</v>
      </c>
      <c r="V22" s="1">
        <v>37876</v>
      </c>
      <c r="W22" t="s">
        <v>133</v>
      </c>
      <c r="X22" t="s">
        <v>37</v>
      </c>
    </row>
    <row r="23" spans="1:24" x14ac:dyDescent="0.45">
      <c r="A23">
        <v>7904</v>
      </c>
      <c r="B23">
        <v>18903</v>
      </c>
      <c r="C23" t="s">
        <v>37</v>
      </c>
      <c r="D23" t="s">
        <v>226</v>
      </c>
      <c r="E23" s="1">
        <v>18959</v>
      </c>
      <c r="F23" t="s">
        <v>123</v>
      </c>
      <c r="G23" t="s">
        <v>124</v>
      </c>
      <c r="H23">
        <v>30000</v>
      </c>
      <c r="I23">
        <v>3</v>
      </c>
      <c r="J23">
        <v>0</v>
      </c>
      <c r="K23" t="s">
        <v>137</v>
      </c>
      <c r="L23" t="s">
        <v>162</v>
      </c>
      <c r="M23" t="s">
        <v>127</v>
      </c>
      <c r="N23">
        <v>2</v>
      </c>
      <c r="O23" t="s">
        <v>45</v>
      </c>
      <c r="P23" t="s">
        <v>227</v>
      </c>
      <c r="Q23" t="s">
        <v>190</v>
      </c>
      <c r="R23" t="s">
        <v>130</v>
      </c>
      <c r="S23" t="s">
        <v>228</v>
      </c>
      <c r="T23" t="s">
        <v>37</v>
      </c>
      <c r="U23" t="s">
        <v>229</v>
      </c>
      <c r="V23" s="1">
        <v>37273</v>
      </c>
      <c r="W23" t="s">
        <v>133</v>
      </c>
      <c r="X23" t="s">
        <v>37</v>
      </c>
    </row>
    <row r="24" spans="1:24" x14ac:dyDescent="0.45">
      <c r="A24">
        <v>7306</v>
      </c>
      <c r="B24">
        <v>18305</v>
      </c>
      <c r="C24" t="s">
        <v>37</v>
      </c>
      <c r="D24" t="s">
        <v>230</v>
      </c>
      <c r="E24" s="1">
        <v>13294</v>
      </c>
      <c r="F24" t="s">
        <v>124</v>
      </c>
      <c r="G24" t="s">
        <v>124</v>
      </c>
      <c r="H24">
        <v>40000</v>
      </c>
      <c r="I24">
        <v>2</v>
      </c>
      <c r="J24">
        <v>0</v>
      </c>
      <c r="K24" t="s">
        <v>125</v>
      </c>
      <c r="L24" t="s">
        <v>138</v>
      </c>
      <c r="M24" t="s">
        <v>127</v>
      </c>
      <c r="N24">
        <v>1</v>
      </c>
      <c r="O24" t="s">
        <v>45</v>
      </c>
      <c r="P24" t="s">
        <v>218</v>
      </c>
      <c r="Q24" t="s">
        <v>129</v>
      </c>
      <c r="R24" t="s">
        <v>130</v>
      </c>
      <c r="S24" t="s">
        <v>231</v>
      </c>
      <c r="T24" t="s">
        <v>37</v>
      </c>
      <c r="U24" t="s">
        <v>232</v>
      </c>
      <c r="V24" s="1">
        <v>37996</v>
      </c>
      <c r="W24" t="s">
        <v>133</v>
      </c>
      <c r="X24" t="s">
        <v>37</v>
      </c>
    </row>
    <row r="25" spans="1:24" x14ac:dyDescent="0.45">
      <c r="A25">
        <v>7333</v>
      </c>
      <c r="B25">
        <v>18332</v>
      </c>
      <c r="C25" t="s">
        <v>37</v>
      </c>
      <c r="D25" t="s">
        <v>233</v>
      </c>
      <c r="E25" s="1">
        <v>14622</v>
      </c>
      <c r="F25" t="s">
        <v>124</v>
      </c>
      <c r="G25" t="s">
        <v>124</v>
      </c>
      <c r="H25">
        <v>30000</v>
      </c>
      <c r="I25">
        <v>2</v>
      </c>
      <c r="J25">
        <v>0</v>
      </c>
      <c r="K25" t="s">
        <v>188</v>
      </c>
      <c r="L25" t="s">
        <v>144</v>
      </c>
      <c r="M25" t="s">
        <v>139</v>
      </c>
      <c r="N25">
        <v>2</v>
      </c>
      <c r="O25" t="s">
        <v>45</v>
      </c>
      <c r="P25" t="s">
        <v>234</v>
      </c>
      <c r="Q25" t="s">
        <v>129</v>
      </c>
      <c r="R25" t="s">
        <v>130</v>
      </c>
      <c r="S25" t="s">
        <v>235</v>
      </c>
      <c r="T25" t="s">
        <v>37</v>
      </c>
      <c r="U25" t="s">
        <v>225</v>
      </c>
      <c r="V25" s="1">
        <v>37254</v>
      </c>
      <c r="W25" t="s">
        <v>133</v>
      </c>
      <c r="X25" t="s">
        <v>37</v>
      </c>
    </row>
    <row r="26" spans="1:24" x14ac:dyDescent="0.45">
      <c r="A26">
        <v>7726</v>
      </c>
      <c r="B26">
        <v>18725</v>
      </c>
      <c r="C26" t="s">
        <v>37</v>
      </c>
      <c r="D26" t="s">
        <v>236</v>
      </c>
      <c r="E26" s="1">
        <v>24754</v>
      </c>
      <c r="F26" t="s">
        <v>123</v>
      </c>
      <c r="G26" t="s">
        <v>136</v>
      </c>
      <c r="H26">
        <v>90000</v>
      </c>
      <c r="I26">
        <v>3</v>
      </c>
      <c r="J26">
        <v>3</v>
      </c>
      <c r="K26" t="s">
        <v>125</v>
      </c>
      <c r="L26" t="s">
        <v>126</v>
      </c>
      <c r="M26" t="s">
        <v>127</v>
      </c>
      <c r="N26">
        <v>0</v>
      </c>
      <c r="O26" t="s">
        <v>45</v>
      </c>
      <c r="P26" t="s">
        <v>237</v>
      </c>
      <c r="Q26" t="s">
        <v>238</v>
      </c>
      <c r="R26" t="s">
        <v>130</v>
      </c>
      <c r="S26" t="s">
        <v>239</v>
      </c>
      <c r="T26" t="s">
        <v>37</v>
      </c>
      <c r="U26" t="s">
        <v>240</v>
      </c>
      <c r="V26" s="1">
        <v>37265</v>
      </c>
      <c r="W26" t="s">
        <v>133</v>
      </c>
      <c r="X26" t="s">
        <v>37</v>
      </c>
    </row>
    <row r="27" spans="1:24" x14ac:dyDescent="0.45">
      <c r="A27">
        <v>8676</v>
      </c>
      <c r="B27">
        <v>19675</v>
      </c>
      <c r="C27" t="s">
        <v>37</v>
      </c>
      <c r="D27" t="s">
        <v>241</v>
      </c>
      <c r="E27" s="1">
        <v>16871</v>
      </c>
      <c r="F27" t="s">
        <v>124</v>
      </c>
      <c r="G27" t="s">
        <v>124</v>
      </c>
      <c r="H27">
        <v>20000</v>
      </c>
      <c r="I27">
        <v>4</v>
      </c>
      <c r="J27">
        <v>0</v>
      </c>
      <c r="K27" t="s">
        <v>137</v>
      </c>
      <c r="L27" t="s">
        <v>162</v>
      </c>
      <c r="M27" t="s">
        <v>127</v>
      </c>
      <c r="N27">
        <v>2</v>
      </c>
      <c r="O27" t="s">
        <v>45</v>
      </c>
      <c r="P27" t="s">
        <v>234</v>
      </c>
      <c r="Q27" t="s">
        <v>129</v>
      </c>
      <c r="R27" t="s">
        <v>130</v>
      </c>
      <c r="S27" t="s">
        <v>242</v>
      </c>
      <c r="T27" t="s">
        <v>37</v>
      </c>
      <c r="U27" t="s">
        <v>243</v>
      </c>
      <c r="V27" s="1">
        <v>38059</v>
      </c>
      <c r="W27" t="s">
        <v>133</v>
      </c>
      <c r="X27" t="s">
        <v>37</v>
      </c>
    </row>
    <row r="28" spans="1:24" x14ac:dyDescent="0.45">
      <c r="A28">
        <v>14363</v>
      </c>
      <c r="B28">
        <v>25362</v>
      </c>
      <c r="C28" t="s">
        <v>37</v>
      </c>
      <c r="D28" t="s">
        <v>244</v>
      </c>
      <c r="E28" s="1">
        <v>21538</v>
      </c>
      <c r="F28" t="s">
        <v>124</v>
      </c>
      <c r="G28" t="s">
        <v>136</v>
      </c>
      <c r="H28">
        <v>30000</v>
      </c>
      <c r="I28">
        <v>2</v>
      </c>
      <c r="J28">
        <v>0</v>
      </c>
      <c r="K28" t="s">
        <v>137</v>
      </c>
      <c r="L28" t="s">
        <v>162</v>
      </c>
      <c r="M28" t="s">
        <v>127</v>
      </c>
      <c r="N28">
        <v>2</v>
      </c>
      <c r="O28" t="s">
        <v>51</v>
      </c>
      <c r="P28" t="s">
        <v>245</v>
      </c>
      <c r="Q28" t="s">
        <v>146</v>
      </c>
      <c r="R28" t="s">
        <v>54</v>
      </c>
      <c r="S28" t="s">
        <v>246</v>
      </c>
      <c r="T28" t="s">
        <v>37</v>
      </c>
      <c r="U28" t="s">
        <v>247</v>
      </c>
      <c r="V28" s="1">
        <v>38099</v>
      </c>
      <c r="W28" t="s">
        <v>133</v>
      </c>
      <c r="X28" t="s">
        <v>37</v>
      </c>
    </row>
    <row r="29" spans="1:24" x14ac:dyDescent="0.45">
      <c r="A29">
        <v>5415</v>
      </c>
      <c r="B29">
        <v>16414</v>
      </c>
      <c r="C29" t="s">
        <v>37</v>
      </c>
      <c r="D29" t="s">
        <v>248</v>
      </c>
      <c r="E29" s="1">
        <v>23545</v>
      </c>
      <c r="F29" t="s">
        <v>123</v>
      </c>
      <c r="G29" t="s">
        <v>136</v>
      </c>
      <c r="H29">
        <v>10000</v>
      </c>
      <c r="I29">
        <v>3</v>
      </c>
      <c r="J29">
        <v>2</v>
      </c>
      <c r="K29" t="s">
        <v>143</v>
      </c>
      <c r="L29" t="s">
        <v>157</v>
      </c>
      <c r="M29" t="s">
        <v>127</v>
      </c>
      <c r="N29">
        <v>2</v>
      </c>
      <c r="O29" t="s">
        <v>39</v>
      </c>
      <c r="P29" t="s">
        <v>249</v>
      </c>
      <c r="Q29" t="s">
        <v>250</v>
      </c>
      <c r="R29" t="s">
        <v>41</v>
      </c>
      <c r="S29" t="s">
        <v>251</v>
      </c>
      <c r="T29" t="s">
        <v>37</v>
      </c>
      <c r="U29" t="s">
        <v>252</v>
      </c>
      <c r="V29" s="1">
        <v>37604</v>
      </c>
      <c r="W29" t="s">
        <v>133</v>
      </c>
      <c r="X29" t="s">
        <v>37</v>
      </c>
    </row>
    <row r="30" spans="1:24" x14ac:dyDescent="0.45">
      <c r="A30">
        <v>7651</v>
      </c>
      <c r="B30">
        <v>18650</v>
      </c>
      <c r="C30" t="s">
        <v>37</v>
      </c>
      <c r="D30" t="s">
        <v>253</v>
      </c>
      <c r="E30" s="1">
        <v>20123</v>
      </c>
      <c r="F30" t="s">
        <v>123</v>
      </c>
      <c r="G30" t="s">
        <v>124</v>
      </c>
      <c r="H30">
        <v>30000</v>
      </c>
      <c r="I30">
        <v>1</v>
      </c>
      <c r="J30">
        <v>0</v>
      </c>
      <c r="K30" t="s">
        <v>137</v>
      </c>
      <c r="L30" t="s">
        <v>144</v>
      </c>
      <c r="M30" t="s">
        <v>127</v>
      </c>
      <c r="N30">
        <v>2</v>
      </c>
      <c r="O30" t="s">
        <v>51</v>
      </c>
      <c r="P30" t="s">
        <v>254</v>
      </c>
      <c r="Q30" t="s">
        <v>146</v>
      </c>
      <c r="R30" t="s">
        <v>54</v>
      </c>
      <c r="S30" t="s">
        <v>255</v>
      </c>
      <c r="T30" t="s">
        <v>37</v>
      </c>
      <c r="U30" t="s">
        <v>256</v>
      </c>
      <c r="V30" s="1">
        <v>38043</v>
      </c>
      <c r="W30" t="s">
        <v>133</v>
      </c>
      <c r="X30" t="s">
        <v>37</v>
      </c>
    </row>
    <row r="31" spans="1:24" x14ac:dyDescent="0.45">
      <c r="A31">
        <v>8657</v>
      </c>
      <c r="B31">
        <v>19656</v>
      </c>
      <c r="C31" t="s">
        <v>37</v>
      </c>
      <c r="D31" t="s">
        <v>257</v>
      </c>
      <c r="E31" s="1">
        <v>27264</v>
      </c>
      <c r="F31" t="s">
        <v>124</v>
      </c>
      <c r="G31" t="s">
        <v>136</v>
      </c>
      <c r="H31">
        <v>30000</v>
      </c>
      <c r="I31">
        <v>0</v>
      </c>
      <c r="J31">
        <v>0</v>
      </c>
      <c r="K31" t="s">
        <v>188</v>
      </c>
      <c r="L31" t="s">
        <v>162</v>
      </c>
      <c r="M31" t="s">
        <v>127</v>
      </c>
      <c r="N31">
        <v>1</v>
      </c>
      <c r="O31" t="s">
        <v>51</v>
      </c>
      <c r="P31" t="s">
        <v>258</v>
      </c>
      <c r="Q31" t="s">
        <v>146</v>
      </c>
      <c r="R31" t="s">
        <v>54</v>
      </c>
      <c r="S31" t="s">
        <v>259</v>
      </c>
      <c r="T31" t="s">
        <v>260</v>
      </c>
      <c r="U31" t="s">
        <v>261</v>
      </c>
      <c r="V31" s="1">
        <v>38047</v>
      </c>
      <c r="W31" t="s">
        <v>133</v>
      </c>
      <c r="X31" t="s">
        <v>37</v>
      </c>
    </row>
    <row r="32" spans="1:24" x14ac:dyDescent="0.45">
      <c r="A32">
        <v>11411</v>
      </c>
      <c r="B32">
        <v>22410</v>
      </c>
      <c r="C32" t="s">
        <v>37</v>
      </c>
      <c r="D32" t="s">
        <v>262</v>
      </c>
      <c r="E32" s="1">
        <v>28718</v>
      </c>
      <c r="F32" t="s">
        <v>123</v>
      </c>
      <c r="G32" t="s">
        <v>136</v>
      </c>
      <c r="H32">
        <v>20000</v>
      </c>
      <c r="I32">
        <v>0</v>
      </c>
      <c r="J32">
        <v>0</v>
      </c>
      <c r="K32" t="s">
        <v>125</v>
      </c>
      <c r="L32" t="s">
        <v>144</v>
      </c>
      <c r="M32" t="s">
        <v>139</v>
      </c>
      <c r="N32">
        <v>0</v>
      </c>
      <c r="O32" t="s">
        <v>45</v>
      </c>
      <c r="P32" t="s">
        <v>263</v>
      </c>
      <c r="Q32" t="s">
        <v>264</v>
      </c>
      <c r="R32" t="s">
        <v>130</v>
      </c>
      <c r="S32" t="s">
        <v>265</v>
      </c>
      <c r="T32" t="s">
        <v>37</v>
      </c>
      <c r="U32" t="s">
        <v>266</v>
      </c>
      <c r="V32" s="1">
        <v>37566</v>
      </c>
      <c r="W32" t="s">
        <v>133</v>
      </c>
      <c r="X32" t="s">
        <v>37</v>
      </c>
    </row>
    <row r="33" spans="1:24" x14ac:dyDescent="0.45">
      <c r="A33">
        <v>7284</v>
      </c>
      <c r="B33">
        <v>18283</v>
      </c>
      <c r="C33" t="s">
        <v>37</v>
      </c>
      <c r="D33" t="s">
        <v>267</v>
      </c>
      <c r="E33" s="1">
        <v>24302</v>
      </c>
      <c r="F33" t="s">
        <v>123</v>
      </c>
      <c r="G33" t="s">
        <v>136</v>
      </c>
      <c r="H33">
        <v>100000</v>
      </c>
      <c r="I33">
        <v>0</v>
      </c>
      <c r="J33">
        <v>0</v>
      </c>
      <c r="K33" t="s">
        <v>125</v>
      </c>
      <c r="L33" t="s">
        <v>126</v>
      </c>
      <c r="M33" t="s">
        <v>139</v>
      </c>
      <c r="N33">
        <v>1</v>
      </c>
      <c r="O33" t="s">
        <v>45</v>
      </c>
      <c r="P33" t="s">
        <v>237</v>
      </c>
      <c r="Q33" t="s">
        <v>238</v>
      </c>
      <c r="R33" t="s">
        <v>130</v>
      </c>
      <c r="S33" t="s">
        <v>268</v>
      </c>
      <c r="T33" t="s">
        <v>37</v>
      </c>
      <c r="U33" t="s">
        <v>269</v>
      </c>
      <c r="V33" s="1">
        <v>38020</v>
      </c>
      <c r="W33" t="s">
        <v>133</v>
      </c>
      <c r="X33" t="s">
        <v>37</v>
      </c>
    </row>
    <row r="34" spans="1:24" x14ac:dyDescent="0.45">
      <c r="A34">
        <v>9089</v>
      </c>
      <c r="B34">
        <v>20088</v>
      </c>
      <c r="C34" t="s">
        <v>37</v>
      </c>
      <c r="D34" t="s">
        <v>270</v>
      </c>
      <c r="E34" s="1">
        <v>19741</v>
      </c>
      <c r="F34" t="s">
        <v>124</v>
      </c>
      <c r="G34" t="s">
        <v>124</v>
      </c>
      <c r="H34">
        <v>20000</v>
      </c>
      <c r="I34">
        <v>3</v>
      </c>
      <c r="J34">
        <v>0</v>
      </c>
      <c r="K34" t="s">
        <v>143</v>
      </c>
      <c r="L34" t="s">
        <v>144</v>
      </c>
      <c r="M34" t="s">
        <v>139</v>
      </c>
      <c r="N34">
        <v>2</v>
      </c>
      <c r="O34" t="s">
        <v>51</v>
      </c>
      <c r="P34" t="s">
        <v>271</v>
      </c>
      <c r="Q34" t="s">
        <v>180</v>
      </c>
      <c r="R34" t="s">
        <v>54</v>
      </c>
      <c r="S34" t="s">
        <v>272</v>
      </c>
      <c r="T34" t="s">
        <v>37</v>
      </c>
      <c r="U34" t="s">
        <v>273</v>
      </c>
      <c r="V34" s="1">
        <v>37964</v>
      </c>
      <c r="W34" t="s">
        <v>133</v>
      </c>
      <c r="X34" t="s">
        <v>37</v>
      </c>
    </row>
    <row r="35" spans="1:24" x14ac:dyDescent="0.45">
      <c r="A35">
        <v>5609</v>
      </c>
      <c r="B35">
        <v>16608</v>
      </c>
      <c r="C35" t="s">
        <v>37</v>
      </c>
      <c r="D35" t="s">
        <v>274</v>
      </c>
      <c r="E35" s="1">
        <v>27741</v>
      </c>
      <c r="F35" t="s">
        <v>123</v>
      </c>
      <c r="G35" t="s">
        <v>124</v>
      </c>
      <c r="H35">
        <v>70000</v>
      </c>
      <c r="I35">
        <v>0</v>
      </c>
      <c r="J35">
        <v>0</v>
      </c>
      <c r="K35" t="s">
        <v>125</v>
      </c>
      <c r="L35" t="s">
        <v>126</v>
      </c>
      <c r="M35" t="s">
        <v>127</v>
      </c>
      <c r="N35">
        <v>3</v>
      </c>
      <c r="O35" t="s">
        <v>45</v>
      </c>
      <c r="P35" t="s">
        <v>275</v>
      </c>
      <c r="Q35" t="s">
        <v>264</v>
      </c>
      <c r="R35" t="s">
        <v>130</v>
      </c>
      <c r="S35" t="s">
        <v>276</v>
      </c>
      <c r="T35" t="s">
        <v>37</v>
      </c>
      <c r="U35" t="s">
        <v>277</v>
      </c>
      <c r="V35" s="1">
        <v>37845</v>
      </c>
      <c r="W35" t="s">
        <v>133</v>
      </c>
      <c r="X35" t="s">
        <v>37</v>
      </c>
    </row>
    <row r="36" spans="1:24" x14ac:dyDescent="0.45">
      <c r="A36">
        <v>7666</v>
      </c>
      <c r="B36">
        <v>18665</v>
      </c>
      <c r="C36" t="s">
        <v>37</v>
      </c>
      <c r="D36" t="s">
        <v>278</v>
      </c>
      <c r="E36" s="1">
        <v>20934</v>
      </c>
      <c r="F36" t="s">
        <v>124</v>
      </c>
      <c r="G36" t="s">
        <v>136</v>
      </c>
      <c r="H36">
        <v>30000</v>
      </c>
      <c r="I36">
        <v>2</v>
      </c>
      <c r="J36">
        <v>0</v>
      </c>
      <c r="K36" t="s">
        <v>137</v>
      </c>
      <c r="L36" t="s">
        <v>162</v>
      </c>
      <c r="M36" t="s">
        <v>139</v>
      </c>
      <c r="N36">
        <v>2</v>
      </c>
      <c r="O36" t="s">
        <v>51</v>
      </c>
      <c r="P36" t="s">
        <v>279</v>
      </c>
      <c r="Q36" t="s">
        <v>180</v>
      </c>
      <c r="R36" t="s">
        <v>54</v>
      </c>
      <c r="S36" t="s">
        <v>280</v>
      </c>
      <c r="T36" t="s">
        <v>37</v>
      </c>
      <c r="U36" t="s">
        <v>281</v>
      </c>
      <c r="V36" s="1">
        <v>38019</v>
      </c>
      <c r="W36" t="s">
        <v>133</v>
      </c>
      <c r="X36" t="s">
        <v>37</v>
      </c>
    </row>
    <row r="37" spans="1:24" x14ac:dyDescent="0.45">
      <c r="A37">
        <v>8221</v>
      </c>
      <c r="B37">
        <v>19220</v>
      </c>
      <c r="C37" t="s">
        <v>37</v>
      </c>
      <c r="D37" t="s">
        <v>282</v>
      </c>
      <c r="E37" s="1">
        <v>20827</v>
      </c>
      <c r="F37" t="s">
        <v>124</v>
      </c>
      <c r="G37" t="s">
        <v>136</v>
      </c>
      <c r="H37">
        <v>30000</v>
      </c>
      <c r="I37">
        <v>2</v>
      </c>
      <c r="J37">
        <v>0</v>
      </c>
      <c r="K37" t="s">
        <v>137</v>
      </c>
      <c r="L37" t="s">
        <v>162</v>
      </c>
      <c r="M37" t="s">
        <v>139</v>
      </c>
      <c r="N37">
        <v>2</v>
      </c>
      <c r="O37" t="s">
        <v>51</v>
      </c>
      <c r="P37" t="s">
        <v>283</v>
      </c>
      <c r="Q37" t="s">
        <v>164</v>
      </c>
      <c r="R37" t="s">
        <v>165</v>
      </c>
      <c r="S37" t="s">
        <v>284</v>
      </c>
      <c r="T37" t="s">
        <v>37</v>
      </c>
      <c r="U37" t="s">
        <v>285</v>
      </c>
      <c r="V37" s="1">
        <v>37862</v>
      </c>
      <c r="W37" t="s">
        <v>133</v>
      </c>
      <c r="X37" t="s">
        <v>37</v>
      </c>
    </row>
    <row r="38" spans="1:24" x14ac:dyDescent="0.45">
      <c r="A38">
        <v>5636</v>
      </c>
      <c r="B38">
        <v>16635</v>
      </c>
      <c r="C38" t="s">
        <v>37</v>
      </c>
      <c r="D38" t="s">
        <v>286</v>
      </c>
      <c r="E38" s="1">
        <v>25613</v>
      </c>
      <c r="F38" t="s">
        <v>124</v>
      </c>
      <c r="G38" t="s">
        <v>124</v>
      </c>
      <c r="H38">
        <v>100000</v>
      </c>
      <c r="I38">
        <v>0</v>
      </c>
      <c r="J38">
        <v>5</v>
      </c>
      <c r="K38" t="s">
        <v>143</v>
      </c>
      <c r="L38" t="s">
        <v>126</v>
      </c>
      <c r="M38" t="s">
        <v>127</v>
      </c>
      <c r="N38">
        <v>4</v>
      </c>
      <c r="O38" t="s">
        <v>45</v>
      </c>
      <c r="P38" t="s">
        <v>287</v>
      </c>
      <c r="Q38" t="s">
        <v>190</v>
      </c>
      <c r="R38" t="s">
        <v>130</v>
      </c>
      <c r="S38" t="s">
        <v>288</v>
      </c>
      <c r="T38" t="s">
        <v>37</v>
      </c>
      <c r="U38" t="s">
        <v>225</v>
      </c>
      <c r="V38" s="1">
        <v>37914</v>
      </c>
      <c r="W38" t="s">
        <v>133</v>
      </c>
      <c r="X38" t="s">
        <v>37</v>
      </c>
    </row>
    <row r="39" spans="1:24" x14ac:dyDescent="0.45">
      <c r="A39">
        <v>8648</v>
      </c>
      <c r="B39">
        <v>19647</v>
      </c>
      <c r="C39" t="s">
        <v>37</v>
      </c>
      <c r="D39" t="s">
        <v>289</v>
      </c>
      <c r="E39" s="1">
        <v>29146</v>
      </c>
      <c r="F39" t="s">
        <v>123</v>
      </c>
      <c r="G39" t="s">
        <v>136</v>
      </c>
      <c r="H39">
        <v>30000</v>
      </c>
      <c r="I39">
        <v>0</v>
      </c>
      <c r="J39">
        <v>0</v>
      </c>
      <c r="K39" t="s">
        <v>143</v>
      </c>
      <c r="L39" t="s">
        <v>144</v>
      </c>
      <c r="M39" t="s">
        <v>139</v>
      </c>
      <c r="N39">
        <v>2</v>
      </c>
      <c r="O39" t="s">
        <v>51</v>
      </c>
      <c r="P39" t="s">
        <v>290</v>
      </c>
      <c r="Q39" t="s">
        <v>164</v>
      </c>
      <c r="R39" t="s">
        <v>165</v>
      </c>
      <c r="S39" t="s">
        <v>291</v>
      </c>
      <c r="T39" t="s">
        <v>37</v>
      </c>
      <c r="U39" t="s">
        <v>292</v>
      </c>
      <c r="V39" s="1">
        <v>37936</v>
      </c>
      <c r="W39" t="s">
        <v>133</v>
      </c>
      <c r="X39" t="s">
        <v>37</v>
      </c>
    </row>
    <row r="40" spans="1:24" x14ac:dyDescent="0.45">
      <c r="A40">
        <v>14362</v>
      </c>
      <c r="B40">
        <v>25361</v>
      </c>
      <c r="C40" t="s">
        <v>37</v>
      </c>
      <c r="D40" t="s">
        <v>293</v>
      </c>
      <c r="E40" s="1">
        <v>21357</v>
      </c>
      <c r="F40" t="s">
        <v>123</v>
      </c>
      <c r="G40" t="s">
        <v>136</v>
      </c>
      <c r="H40">
        <v>30000</v>
      </c>
      <c r="I40">
        <v>2</v>
      </c>
      <c r="J40">
        <v>0</v>
      </c>
      <c r="K40" t="s">
        <v>137</v>
      </c>
      <c r="L40" t="s">
        <v>162</v>
      </c>
      <c r="M40" t="s">
        <v>139</v>
      </c>
      <c r="N40">
        <v>2</v>
      </c>
      <c r="O40" t="s">
        <v>51</v>
      </c>
      <c r="P40" t="s">
        <v>294</v>
      </c>
      <c r="Q40" t="s">
        <v>164</v>
      </c>
      <c r="R40" t="s">
        <v>165</v>
      </c>
      <c r="S40" t="s">
        <v>295</v>
      </c>
      <c r="T40" t="s">
        <v>37</v>
      </c>
      <c r="U40" t="s">
        <v>296</v>
      </c>
      <c r="V40" s="1">
        <v>37473</v>
      </c>
      <c r="W40" t="s">
        <v>133</v>
      </c>
      <c r="X40" t="s">
        <v>37</v>
      </c>
    </row>
    <row r="41" spans="1:24" x14ac:dyDescent="0.45">
      <c r="A41">
        <v>7447</v>
      </c>
      <c r="B41">
        <v>18446</v>
      </c>
      <c r="C41" t="s">
        <v>37</v>
      </c>
      <c r="D41" t="s">
        <v>297</v>
      </c>
      <c r="E41" s="1">
        <v>17216</v>
      </c>
      <c r="F41" t="s">
        <v>124</v>
      </c>
      <c r="G41" t="s">
        <v>124</v>
      </c>
      <c r="H41">
        <v>20000</v>
      </c>
      <c r="I41">
        <v>4</v>
      </c>
      <c r="J41">
        <v>0</v>
      </c>
      <c r="K41" t="s">
        <v>137</v>
      </c>
      <c r="L41" t="s">
        <v>162</v>
      </c>
      <c r="M41" t="s">
        <v>139</v>
      </c>
      <c r="N41">
        <v>2</v>
      </c>
      <c r="O41" t="s">
        <v>45</v>
      </c>
      <c r="P41" t="s">
        <v>298</v>
      </c>
      <c r="Q41" t="s">
        <v>190</v>
      </c>
      <c r="R41" t="s">
        <v>130</v>
      </c>
      <c r="S41" t="s">
        <v>299</v>
      </c>
      <c r="T41" t="s">
        <v>37</v>
      </c>
      <c r="U41" t="s">
        <v>269</v>
      </c>
      <c r="V41" s="1">
        <v>38071</v>
      </c>
      <c r="W41" t="s">
        <v>133</v>
      </c>
      <c r="X41" t="s">
        <v>37</v>
      </c>
    </row>
    <row r="42" spans="1:24" x14ac:dyDescent="0.45">
      <c r="A42">
        <v>7251</v>
      </c>
      <c r="B42">
        <v>18250</v>
      </c>
      <c r="C42" t="s">
        <v>37</v>
      </c>
      <c r="D42" t="s">
        <v>300</v>
      </c>
      <c r="E42" s="1">
        <v>24670</v>
      </c>
      <c r="F42" t="s">
        <v>123</v>
      </c>
      <c r="G42" t="s">
        <v>124</v>
      </c>
      <c r="H42">
        <v>70000</v>
      </c>
      <c r="I42">
        <v>5</v>
      </c>
      <c r="J42">
        <v>5</v>
      </c>
      <c r="K42" t="s">
        <v>125</v>
      </c>
      <c r="L42" t="s">
        <v>126</v>
      </c>
      <c r="M42" t="s">
        <v>127</v>
      </c>
      <c r="N42">
        <v>3</v>
      </c>
      <c r="O42" t="s">
        <v>45</v>
      </c>
      <c r="P42" t="s">
        <v>301</v>
      </c>
      <c r="Q42" t="s">
        <v>129</v>
      </c>
      <c r="R42" t="s">
        <v>130</v>
      </c>
      <c r="S42" t="s">
        <v>302</v>
      </c>
      <c r="T42" t="s">
        <v>37</v>
      </c>
      <c r="U42" t="s">
        <v>240</v>
      </c>
      <c r="V42" s="1">
        <v>37200</v>
      </c>
      <c r="W42" t="s">
        <v>133</v>
      </c>
      <c r="X42" t="s">
        <v>37</v>
      </c>
    </row>
    <row r="43" spans="1:24" x14ac:dyDescent="0.45">
      <c r="A43">
        <v>7751</v>
      </c>
      <c r="B43">
        <v>18750</v>
      </c>
      <c r="C43" t="s">
        <v>37</v>
      </c>
      <c r="D43" t="s">
        <v>303</v>
      </c>
      <c r="E43" s="1">
        <v>27884</v>
      </c>
      <c r="F43" t="s">
        <v>124</v>
      </c>
      <c r="G43" t="s">
        <v>136</v>
      </c>
      <c r="H43">
        <v>30000</v>
      </c>
      <c r="I43">
        <v>0</v>
      </c>
      <c r="J43">
        <v>0</v>
      </c>
      <c r="K43" t="s">
        <v>137</v>
      </c>
      <c r="L43" t="s">
        <v>162</v>
      </c>
      <c r="M43" t="s">
        <v>127</v>
      </c>
      <c r="N43">
        <v>2</v>
      </c>
      <c r="O43" t="s">
        <v>51</v>
      </c>
      <c r="P43" t="s">
        <v>304</v>
      </c>
      <c r="Q43" t="s">
        <v>146</v>
      </c>
      <c r="R43" t="s">
        <v>54</v>
      </c>
      <c r="S43" t="s">
        <v>305</v>
      </c>
      <c r="T43" t="s">
        <v>37</v>
      </c>
      <c r="U43" t="s">
        <v>306</v>
      </c>
      <c r="V43" s="1">
        <v>38078</v>
      </c>
      <c r="W43" t="s">
        <v>133</v>
      </c>
      <c r="X43" t="s">
        <v>37</v>
      </c>
    </row>
    <row r="44" spans="1:24" x14ac:dyDescent="0.45">
      <c r="A44">
        <v>7273</v>
      </c>
      <c r="B44">
        <v>18272</v>
      </c>
      <c r="C44" t="s">
        <v>37</v>
      </c>
      <c r="D44" t="s">
        <v>307</v>
      </c>
      <c r="E44" s="1">
        <v>24579</v>
      </c>
      <c r="F44" t="s">
        <v>124</v>
      </c>
      <c r="G44" t="s">
        <v>136</v>
      </c>
      <c r="H44">
        <v>90000</v>
      </c>
      <c r="I44">
        <v>3</v>
      </c>
      <c r="J44">
        <v>3</v>
      </c>
      <c r="K44" t="s">
        <v>125</v>
      </c>
      <c r="L44" t="s">
        <v>126</v>
      </c>
      <c r="M44" t="s">
        <v>127</v>
      </c>
      <c r="N44">
        <v>0</v>
      </c>
      <c r="O44" t="s">
        <v>45</v>
      </c>
      <c r="P44" t="s">
        <v>308</v>
      </c>
      <c r="Q44" t="s">
        <v>190</v>
      </c>
      <c r="R44" t="s">
        <v>130</v>
      </c>
      <c r="S44" t="s">
        <v>309</v>
      </c>
      <c r="T44" t="s">
        <v>37</v>
      </c>
      <c r="U44" t="s">
        <v>310</v>
      </c>
      <c r="V44" s="1">
        <v>37205</v>
      </c>
      <c r="W44" t="s">
        <v>133</v>
      </c>
      <c r="X44" t="s">
        <v>37</v>
      </c>
    </row>
    <row r="45" spans="1:24" x14ac:dyDescent="0.45">
      <c r="A45">
        <v>14361</v>
      </c>
      <c r="B45">
        <v>25360</v>
      </c>
      <c r="C45" t="s">
        <v>37</v>
      </c>
      <c r="D45" t="s">
        <v>311</v>
      </c>
      <c r="E45" s="1">
        <v>20898</v>
      </c>
      <c r="F45" t="s">
        <v>124</v>
      </c>
      <c r="G45" t="s">
        <v>124</v>
      </c>
      <c r="H45">
        <v>30000</v>
      </c>
      <c r="I45">
        <v>2</v>
      </c>
      <c r="J45">
        <v>0</v>
      </c>
      <c r="K45" t="s">
        <v>137</v>
      </c>
      <c r="L45" t="s">
        <v>162</v>
      </c>
      <c r="M45" t="s">
        <v>127</v>
      </c>
      <c r="N45">
        <v>2</v>
      </c>
      <c r="O45" t="s">
        <v>51</v>
      </c>
      <c r="P45" t="s">
        <v>312</v>
      </c>
      <c r="Q45" t="s">
        <v>146</v>
      </c>
      <c r="R45" t="s">
        <v>54</v>
      </c>
      <c r="S45" t="s">
        <v>313</v>
      </c>
      <c r="T45" t="s">
        <v>37</v>
      </c>
      <c r="U45" t="s">
        <v>314</v>
      </c>
      <c r="V45" s="1">
        <v>38092</v>
      </c>
      <c r="W45" t="s">
        <v>133</v>
      </c>
      <c r="X45" t="s">
        <v>37</v>
      </c>
    </row>
    <row r="46" spans="1:24" x14ac:dyDescent="0.45">
      <c r="A46">
        <v>8767</v>
      </c>
      <c r="B46">
        <v>19766</v>
      </c>
      <c r="C46" t="s">
        <v>37</v>
      </c>
      <c r="D46" t="s">
        <v>315</v>
      </c>
      <c r="E46" s="1">
        <v>18842</v>
      </c>
      <c r="F46" t="s">
        <v>124</v>
      </c>
      <c r="G46" t="s">
        <v>124</v>
      </c>
      <c r="H46">
        <v>30000</v>
      </c>
      <c r="I46">
        <v>3</v>
      </c>
      <c r="J46">
        <v>0</v>
      </c>
      <c r="K46" t="s">
        <v>137</v>
      </c>
      <c r="L46" t="s">
        <v>162</v>
      </c>
      <c r="M46" t="s">
        <v>127</v>
      </c>
      <c r="N46">
        <v>2</v>
      </c>
      <c r="O46" t="s">
        <v>45</v>
      </c>
      <c r="P46" t="s">
        <v>298</v>
      </c>
      <c r="Q46" t="s">
        <v>190</v>
      </c>
      <c r="R46" t="s">
        <v>130</v>
      </c>
      <c r="S46" t="s">
        <v>316</v>
      </c>
      <c r="T46" t="s">
        <v>37</v>
      </c>
      <c r="U46" t="s">
        <v>317</v>
      </c>
      <c r="V46" s="1">
        <v>37323</v>
      </c>
      <c r="W46" t="s">
        <v>133</v>
      </c>
      <c r="X46" t="s">
        <v>37</v>
      </c>
    </row>
    <row r="47" spans="1:24" x14ac:dyDescent="0.45">
      <c r="A47">
        <v>7262</v>
      </c>
      <c r="B47">
        <v>18261</v>
      </c>
      <c r="C47" t="s">
        <v>37</v>
      </c>
      <c r="D47" t="s">
        <v>318</v>
      </c>
      <c r="E47" s="1">
        <v>23960</v>
      </c>
      <c r="F47" t="s">
        <v>123</v>
      </c>
      <c r="G47" t="s">
        <v>136</v>
      </c>
      <c r="H47">
        <v>70000</v>
      </c>
      <c r="I47">
        <v>0</v>
      </c>
      <c r="J47">
        <v>0</v>
      </c>
      <c r="K47" t="s">
        <v>125</v>
      </c>
      <c r="L47" t="s">
        <v>126</v>
      </c>
      <c r="M47" t="s">
        <v>139</v>
      </c>
      <c r="N47">
        <v>1</v>
      </c>
      <c r="O47" t="s">
        <v>45</v>
      </c>
      <c r="P47" t="s">
        <v>319</v>
      </c>
      <c r="Q47" t="s">
        <v>320</v>
      </c>
      <c r="R47" t="s">
        <v>130</v>
      </c>
      <c r="S47" t="s">
        <v>321</v>
      </c>
      <c r="T47" t="s">
        <v>37</v>
      </c>
      <c r="U47" t="s">
        <v>322</v>
      </c>
      <c r="V47" s="1">
        <v>38048</v>
      </c>
      <c r="W47" t="s">
        <v>133</v>
      </c>
      <c r="X47" t="s">
        <v>37</v>
      </c>
    </row>
    <row r="48" spans="1:24" x14ac:dyDescent="0.45">
      <c r="A48">
        <v>5404</v>
      </c>
      <c r="B48">
        <v>16403</v>
      </c>
      <c r="C48" t="s">
        <v>37</v>
      </c>
      <c r="D48" t="s">
        <v>323</v>
      </c>
      <c r="E48" s="1">
        <v>24399</v>
      </c>
      <c r="F48" t="s">
        <v>124</v>
      </c>
      <c r="G48" t="s">
        <v>124</v>
      </c>
      <c r="H48">
        <v>20000</v>
      </c>
      <c r="I48">
        <v>1</v>
      </c>
      <c r="J48">
        <v>1</v>
      </c>
      <c r="K48" t="s">
        <v>137</v>
      </c>
      <c r="L48" t="s">
        <v>157</v>
      </c>
      <c r="M48" t="s">
        <v>127</v>
      </c>
      <c r="N48">
        <v>1</v>
      </c>
      <c r="O48" t="s">
        <v>39</v>
      </c>
      <c r="P48" t="s">
        <v>324</v>
      </c>
      <c r="Q48" t="s">
        <v>325</v>
      </c>
      <c r="R48" t="s">
        <v>153</v>
      </c>
      <c r="S48" t="s">
        <v>326</v>
      </c>
      <c r="T48" t="s">
        <v>37</v>
      </c>
      <c r="U48" t="s">
        <v>327</v>
      </c>
      <c r="V48" s="1">
        <v>38150</v>
      </c>
      <c r="W48" t="s">
        <v>133</v>
      </c>
      <c r="X48" t="s">
        <v>37</v>
      </c>
    </row>
    <row r="49" spans="1:24" x14ac:dyDescent="0.45">
      <c r="A49">
        <v>8271</v>
      </c>
      <c r="B49">
        <v>19270</v>
      </c>
      <c r="C49" t="s">
        <v>37</v>
      </c>
      <c r="D49" t="s">
        <v>328</v>
      </c>
      <c r="E49" s="1">
        <v>29215</v>
      </c>
      <c r="F49" t="s">
        <v>124</v>
      </c>
      <c r="G49" t="s">
        <v>124</v>
      </c>
      <c r="H49">
        <v>20000</v>
      </c>
      <c r="I49">
        <v>0</v>
      </c>
      <c r="J49">
        <v>0</v>
      </c>
      <c r="K49" t="s">
        <v>125</v>
      </c>
      <c r="L49" t="s">
        <v>144</v>
      </c>
      <c r="M49" t="s">
        <v>127</v>
      </c>
      <c r="N49">
        <v>0</v>
      </c>
      <c r="O49" t="s">
        <v>45</v>
      </c>
      <c r="P49" t="s">
        <v>319</v>
      </c>
      <c r="Q49" t="s">
        <v>320</v>
      </c>
      <c r="R49" t="s">
        <v>130</v>
      </c>
      <c r="S49" t="s">
        <v>329</v>
      </c>
      <c r="T49" t="s">
        <v>37</v>
      </c>
      <c r="U49" t="s">
        <v>330</v>
      </c>
      <c r="V49" s="1">
        <v>37291</v>
      </c>
      <c r="W49" t="s">
        <v>133</v>
      </c>
      <c r="X49" t="s">
        <v>37</v>
      </c>
    </row>
    <row r="50" spans="1:24" x14ac:dyDescent="0.45">
      <c r="A50">
        <v>5437</v>
      </c>
      <c r="B50">
        <v>16436</v>
      </c>
      <c r="C50" t="s">
        <v>37</v>
      </c>
      <c r="D50" t="s">
        <v>331</v>
      </c>
      <c r="E50" s="1">
        <v>23238</v>
      </c>
      <c r="F50" t="s">
        <v>123</v>
      </c>
      <c r="G50" t="s">
        <v>124</v>
      </c>
      <c r="H50">
        <v>30000</v>
      </c>
      <c r="I50">
        <v>2</v>
      </c>
      <c r="J50">
        <v>2</v>
      </c>
      <c r="K50" t="s">
        <v>188</v>
      </c>
      <c r="L50" t="s">
        <v>144</v>
      </c>
      <c r="M50" t="s">
        <v>127</v>
      </c>
      <c r="N50">
        <v>3</v>
      </c>
      <c r="O50" t="s">
        <v>39</v>
      </c>
      <c r="P50" t="s">
        <v>332</v>
      </c>
      <c r="Q50" t="s">
        <v>333</v>
      </c>
      <c r="R50" t="s">
        <v>153</v>
      </c>
      <c r="S50" t="s">
        <v>334</v>
      </c>
      <c r="T50" t="s">
        <v>37</v>
      </c>
      <c r="U50" t="s">
        <v>335</v>
      </c>
      <c r="V50" s="1">
        <v>37780</v>
      </c>
      <c r="W50" t="s">
        <v>133</v>
      </c>
      <c r="X50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Sales</vt:lpstr>
      <vt:lpstr>Store</vt:lpstr>
      <vt:lpstr>Product</vt:lpstr>
      <vt:lpstr>Customer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2017-09-27T11:17:40Z</dcterms:created>
  <dcterms:modified xsi:type="dcterms:W3CDTF">2017-09-27T11:31:10Z</dcterms:modified>
</cp:coreProperties>
</file>